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2023\"/>
    </mc:Choice>
  </mc:AlternateContent>
  <xr:revisionPtr revIDLastSave="0" documentId="13_ncr:1_{A63922EE-F167-4E5C-A76C-6E97016DF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6" i="1" l="1"/>
  <c r="G43" i="1"/>
  <c r="F43" i="1"/>
  <c r="H43" i="1"/>
  <c r="H156" i="1"/>
  <c r="H21" i="1" l="1"/>
  <c r="H268" i="1" s="1"/>
  <c r="G21" i="1"/>
  <c r="F21" i="1"/>
</calcChain>
</file>

<file path=xl/sharedStrings.xml><?xml version="1.0" encoding="utf-8"?>
<sst xmlns="http://schemas.openxmlformats.org/spreadsheetml/2006/main" count="893" uniqueCount="353">
  <si>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</si>
  <si>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</si>
  <si>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</si>
  <si>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</si>
  <si>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</si>
  <si>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</si>
  <si>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</si>
  <si>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</si>
  <si>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</si>
  <si>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Amazon</t>
  </si>
  <si>
    <t>Keyboard &amp; Mouse</t>
  </si>
  <si>
    <t>Robert Dyas</t>
  </si>
  <si>
    <t>Extension Lead</t>
  </si>
  <si>
    <t>ILCA Training</t>
  </si>
  <si>
    <t>Wessex Photographic</t>
  </si>
  <si>
    <t>Photo Frame</t>
  </si>
  <si>
    <t>Sprint Signs Dorchester Ltd</t>
  </si>
  <si>
    <t>Card Printing</t>
  </si>
  <si>
    <t>Southern Railway</t>
  </si>
  <si>
    <t>Microsoft</t>
  </si>
  <si>
    <t>MS365 Packages x 7</t>
  </si>
  <si>
    <t>Email accounts x 13</t>
  </si>
  <si>
    <t>Candles for HMD</t>
  </si>
  <si>
    <t>Waitrose</t>
  </si>
  <si>
    <t>Milk for HMD</t>
  </si>
  <si>
    <t>Poundland</t>
  </si>
  <si>
    <t>Pencils for Youth Council</t>
  </si>
  <si>
    <t>Refreshments for Youth Co</t>
  </si>
  <si>
    <t>Napkins for HMD</t>
  </si>
  <si>
    <t>Taps Corn Exchange</t>
  </si>
  <si>
    <t>SLCC</t>
  </si>
  <si>
    <t xml:space="preserve">Sprint Signs </t>
  </si>
  <si>
    <t>Dorchester Town Council</t>
  </si>
  <si>
    <t>Payments List 1st January to 28th February 2023</t>
  </si>
  <si>
    <t>Credit Card</t>
  </si>
  <si>
    <t>Rubberduck Bathrooms</t>
  </si>
  <si>
    <t xml:space="preserve">Train Tickets </t>
  </si>
  <si>
    <t>Train Tickets - to be refunded</t>
  </si>
  <si>
    <t>Photocopier</t>
  </si>
  <si>
    <t>CopyCare Office</t>
  </si>
  <si>
    <t>Stripe Fees</t>
  </si>
  <si>
    <t>Stripe</t>
  </si>
  <si>
    <t>Cakes for HMD</t>
  </si>
  <si>
    <t>Job Vacancy Advert</t>
  </si>
  <si>
    <t>DORSET COUNCIL</t>
  </si>
  <si>
    <t>Bank Charges</t>
  </si>
  <si>
    <t>Lloyds Bank</t>
  </si>
  <si>
    <t>THVF Website</t>
  </si>
  <si>
    <t>IONOS</t>
  </si>
  <si>
    <t>Tools</t>
  </si>
  <si>
    <t>Lidl</t>
  </si>
  <si>
    <t>Various items</t>
  </si>
  <si>
    <t>TRAVIS PERKINS TRADING CO LTD</t>
  </si>
  <si>
    <t>Supplier Payment</t>
  </si>
  <si>
    <t>Walking Festival</t>
  </si>
  <si>
    <t>THE RESOURCERY</t>
  </si>
  <si>
    <t>Contribution to toilets</t>
  </si>
  <si>
    <t>THE ALCOHOL EDUCATION TRUST</t>
  </si>
  <si>
    <t>Electric breaker</t>
  </si>
  <si>
    <t>SYDENHAMS HIRE CENTRES</t>
  </si>
  <si>
    <t>Flyers &amp; Posters</t>
  </si>
  <si>
    <t>toilet cleaner etc.</t>
  </si>
  <si>
    <t>SHAKERS CATERING SUPPLIES</t>
  </si>
  <si>
    <t>Swing bearing</t>
  </si>
  <si>
    <t>Skip hire</t>
  </si>
  <si>
    <t>PORTLAND STONE LIMITED</t>
  </si>
  <si>
    <t>Nottsward</t>
  </si>
  <si>
    <t>Notts Sport Ltd</t>
  </si>
  <si>
    <t>Electrical supplies</t>
  </si>
  <si>
    <t>GREAT WESTERN ELECTRICAL</t>
  </si>
  <si>
    <t>Machine servicing</t>
  </si>
  <si>
    <t>GCS Agricentre</t>
  </si>
  <si>
    <t>Lightning protection test</t>
  </si>
  <si>
    <t>G&amp;S STEEPLEJACKS LTD</t>
  </si>
  <si>
    <t>Remembrance Parade</t>
  </si>
  <si>
    <t>EVENT SECURITY SOUTHERN LTD</t>
  </si>
  <si>
    <t>Equipment</t>
  </si>
  <si>
    <t>ENLIGHTENED</t>
  </si>
  <si>
    <t>DORCHESTER TIMBER</t>
  </si>
  <si>
    <t>DORCHESTER ARTS CENTRE</t>
  </si>
  <si>
    <t>Tree works</t>
  </si>
  <si>
    <t>DAVID HARNESS</t>
  </si>
  <si>
    <t>City Centre Recruitment</t>
  </si>
  <si>
    <t>Plaque</t>
  </si>
  <si>
    <t>Brass Founders Sheffield</t>
  </si>
  <si>
    <t>BHGS HORTICULTURAL SUPPLIERS</t>
  </si>
  <si>
    <t>Seeds</t>
  </si>
  <si>
    <t>BALL COLEGRAVE LIMITED</t>
  </si>
  <si>
    <t>Allotment refund</t>
  </si>
  <si>
    <t>Anthony Boyden</t>
  </si>
  <si>
    <t>Hand drier</t>
  </si>
  <si>
    <t>ANDY WHITTY LTD</t>
  </si>
  <si>
    <t>Repairs</t>
  </si>
  <si>
    <t>ABA GROUNDCARE LLP</t>
  </si>
  <si>
    <t>Holiday Hangouts</t>
  </si>
  <si>
    <t>Cheikh Diop</t>
  </si>
  <si>
    <t>Timer Switches</t>
  </si>
  <si>
    <t>Argos</t>
  </si>
  <si>
    <t>Tennis</t>
  </si>
  <si>
    <t>Go Cardless</t>
  </si>
  <si>
    <t>Tourism Meeting</t>
  </si>
  <si>
    <t>Dorset Museum</t>
  </si>
  <si>
    <t>Mobile phones</t>
  </si>
  <si>
    <t xml:space="preserve">EE </t>
  </si>
  <si>
    <t>Maumbury Electric</t>
  </si>
  <si>
    <t>EDF Energy</t>
  </si>
  <si>
    <t>DD Advertising</t>
  </si>
  <si>
    <t>Meta Platforms Ireland Limited</t>
  </si>
  <si>
    <t>Washing Up Liquid</t>
  </si>
  <si>
    <t>ALDI</t>
  </si>
  <si>
    <t>Waste Collections</t>
  </si>
  <si>
    <t>Scour Pads</t>
  </si>
  <si>
    <t>Chamber Meetings</t>
  </si>
  <si>
    <t>Dorchester Chamber for Business</t>
  </si>
  <si>
    <t>MB Gas Final</t>
  </si>
  <si>
    <t>BGH Electric</t>
  </si>
  <si>
    <t>British Gas</t>
  </si>
  <si>
    <t>Sage</t>
  </si>
  <si>
    <t>Phone Lines</t>
  </si>
  <si>
    <t>Carter Utilities</t>
  </si>
  <si>
    <t>19NS Electric</t>
  </si>
  <si>
    <t>Payroll</t>
  </si>
  <si>
    <t>Laptop</t>
  </si>
  <si>
    <t>19NS Gas</t>
  </si>
  <si>
    <t>Great Field Electric</t>
  </si>
  <si>
    <t>Tennis Fees</t>
  </si>
  <si>
    <t>Wyvern savings</t>
  </si>
  <si>
    <t>WYVERN SAVINGS &amp; LOANS</t>
  </si>
  <si>
    <t>Fuel</t>
  </si>
  <si>
    <t>Wessex Retail Limited</t>
  </si>
  <si>
    <t>Union deductions</t>
  </si>
  <si>
    <t>UNISON</t>
  </si>
  <si>
    <t>Building sand</t>
  </si>
  <si>
    <t>Christmas Lights</t>
  </si>
  <si>
    <t>Travers Electrical Contractors</t>
  </si>
  <si>
    <t>Christmas Tree</t>
  </si>
  <si>
    <t>THE DORCHESTER BID COMPANY</t>
  </si>
  <si>
    <t>THE BIG CHRISTMAS TREE COMPANY</t>
  </si>
  <si>
    <t>Heavy duty breaker</t>
  </si>
  <si>
    <t>STANNAH LIFT SERVICES LIMITED</t>
  </si>
  <si>
    <t>SIMON MOORE WATER SERVICES</t>
  </si>
  <si>
    <t>Tourism Development</t>
  </si>
  <si>
    <t>Kids Club</t>
  </si>
  <si>
    <t>Sandra Scott</t>
  </si>
  <si>
    <t>Real World Services</t>
  </si>
  <si>
    <t>QWIKFAST TRADE &amp; DIY SUPPLIES LTD</t>
  </si>
  <si>
    <t>PEAR TECHNOLOGY SERVICES LTD</t>
  </si>
  <si>
    <t>Pavilion in the Park (PiPs) Ltd</t>
  </si>
  <si>
    <t>NottsSward</t>
  </si>
  <si>
    <t>Signwriting</t>
  </si>
  <si>
    <t>Mr C Groves</t>
  </si>
  <si>
    <t>Mr A Chisholm</t>
  </si>
  <si>
    <t>Lucy Roberts</t>
  </si>
  <si>
    <t>English Oak</t>
  </si>
  <si>
    <t>Linwood Sawmill Limited</t>
  </si>
  <si>
    <t>Kids club</t>
  </si>
  <si>
    <t>Lesley Goldsack</t>
  </si>
  <si>
    <t>Legg &amp; Son</t>
  </si>
  <si>
    <t>Training</t>
  </si>
  <si>
    <t>HMRC deductions</t>
  </si>
  <si>
    <t>H M REVENUE &amp; CUSTOMS</t>
  </si>
  <si>
    <t>LOLER test</t>
  </si>
  <si>
    <t>FRIENDS OF THE BOROUGH GARDENS</t>
  </si>
  <si>
    <t>Corn Exchange</t>
  </si>
  <si>
    <t>Fire Express</t>
  </si>
  <si>
    <t>Solar PV system</t>
  </si>
  <si>
    <t>Dorset Energy Solutions Ltd</t>
  </si>
  <si>
    <t>Pension deductions</t>
  </si>
  <si>
    <t>Dorset Council Pensions</t>
  </si>
  <si>
    <t>Key replacement</t>
  </si>
  <si>
    <t>Door Controls Direct</t>
  </si>
  <si>
    <t>Litter Bins</t>
  </si>
  <si>
    <t>BROXAP LIMITED</t>
  </si>
  <si>
    <t>Grant</t>
  </si>
  <si>
    <t>Brewery Square Residents' Association</t>
  </si>
  <si>
    <t>Christmas lights</t>
  </si>
  <si>
    <t>ACCESS ALL AREAS</t>
  </si>
  <si>
    <t>Jan What's On Posters</t>
  </si>
  <si>
    <t>Depot Electric</t>
  </si>
  <si>
    <t>Diary</t>
  </si>
  <si>
    <t>The Works</t>
  </si>
  <si>
    <t>Desk and Chair</t>
  </si>
  <si>
    <t>Tennis Fee</t>
  </si>
  <si>
    <t>PAGEANT PRODUCTIONS</t>
  </si>
  <si>
    <t>What's On Posters</t>
  </si>
  <si>
    <t>Storage Box</t>
  </si>
  <si>
    <t>Water Alington Allotments</t>
  </si>
  <si>
    <t>Water2Business</t>
  </si>
  <si>
    <t>BG Water</t>
  </si>
  <si>
    <t>Herringston Allotments Wa</t>
  </si>
  <si>
    <t>Complete IT</t>
  </si>
  <si>
    <t>Lloyds</t>
  </si>
  <si>
    <t>ICCM</t>
  </si>
  <si>
    <t xml:space="preserve">SHIRE HALL </t>
  </si>
  <si>
    <t>REDLYNCH LEISURE INSTALLATIONS</t>
  </si>
  <si>
    <t>Phone System</t>
  </si>
  <si>
    <t>Office Furniture Online</t>
  </si>
  <si>
    <t>Videoing Contract</t>
  </si>
  <si>
    <t>Electrics at Borough Gardens</t>
  </si>
  <si>
    <t>Agency Staff</t>
  </si>
  <si>
    <t>Carols in Gardens</t>
  </si>
  <si>
    <t>Cotton Gloves</t>
  </si>
  <si>
    <t>G WAKELY (Amazon)</t>
  </si>
  <si>
    <t>Cleaning at BG</t>
  </si>
  <si>
    <t>Crier Allowance</t>
  </si>
  <si>
    <t>GEORGINA WAKELY (Amazon)</t>
  </si>
  <si>
    <t>Envelopes</t>
  </si>
  <si>
    <t>Extension cables/leads</t>
  </si>
  <si>
    <t>Nigel Hayes (Amazon)</t>
  </si>
  <si>
    <t>Cemetery Database</t>
  </si>
  <si>
    <t>Sandringham Gate Closures</t>
  </si>
  <si>
    <t>Fountain Servicing</t>
  </si>
  <si>
    <t>Lift Service</t>
  </si>
  <si>
    <t>Christmas Trees</t>
  </si>
  <si>
    <t>Dell Ltd</t>
  </si>
  <si>
    <t>Cleaning Store</t>
  </si>
  <si>
    <t>MB Electric</t>
  </si>
  <si>
    <t>Dorchester Country Market</t>
  </si>
  <si>
    <t>Printing</t>
  </si>
  <si>
    <t>Training Refreshments</t>
  </si>
  <si>
    <t>Email Accounts</t>
  </si>
  <si>
    <t>Waterless Urinals WAP</t>
  </si>
  <si>
    <t>MS365 Licenses</t>
  </si>
  <si>
    <t>Youth Council</t>
  </si>
  <si>
    <t>Planning App</t>
  </si>
  <si>
    <t>Rainbow Flag</t>
  </si>
  <si>
    <t>Flags &amp; Bunting Store</t>
  </si>
  <si>
    <t>Event fee</t>
  </si>
  <si>
    <t>The Society of Local Council Clerks</t>
  </si>
  <si>
    <t>Brew Dorch Prizes</t>
  </si>
  <si>
    <t>Morrish &amp; Banham</t>
  </si>
  <si>
    <t>Brew Dorch</t>
  </si>
  <si>
    <t>Brewhouse &amp; Kitchen Ltd - Dorchester</t>
  </si>
  <si>
    <t>Goulds of Dorchester</t>
  </si>
  <si>
    <t>Toner Cartridge</t>
  </si>
  <si>
    <t>Batteries</t>
  </si>
  <si>
    <t>Stickers for Brew Dorch</t>
  </si>
  <si>
    <t>Vistaprint</t>
  </si>
  <si>
    <t>Annual Passes</t>
  </si>
  <si>
    <t>Tutorcare</t>
  </si>
  <si>
    <t>First Aid Course</t>
  </si>
  <si>
    <t>Gentworks Limited</t>
  </si>
  <si>
    <t>y</t>
  </si>
  <si>
    <t>Canva</t>
  </si>
  <si>
    <t>Subscription</t>
  </si>
  <si>
    <t>Printing &amp; Copying</t>
  </si>
  <si>
    <t>Fees</t>
  </si>
  <si>
    <t>Stripe Tennis</t>
  </si>
  <si>
    <t>Bank Fees</t>
  </si>
  <si>
    <t>TUDOR ENVIRONMENTAL</t>
  </si>
  <si>
    <t>Victorian Fair</t>
  </si>
  <si>
    <t>THE POSH PARTRIDGE</t>
  </si>
  <si>
    <t>THE DUCHY OF CORNWALL</t>
  </si>
  <si>
    <t>Various plants</t>
  </si>
  <si>
    <t>PLANTS DIRECT (SOUTH WEST LTD)</t>
  </si>
  <si>
    <t>M P Renewable Consultancy Ltd</t>
  </si>
  <si>
    <t>Locators Ltd</t>
  </si>
  <si>
    <t>Green Flag Award</t>
  </si>
  <si>
    <t>KEEP BRITAIN TIDY</t>
  </si>
  <si>
    <t>GEORGINA WAKELY</t>
  </si>
  <si>
    <t>Flap Disc</t>
  </si>
  <si>
    <t>Cableway</t>
  </si>
  <si>
    <t>FENLAND LEISURE PRODUCTS LTD</t>
  </si>
  <si>
    <t>Planning advice</t>
  </si>
  <si>
    <t>Dorset Planning Consultant Limited</t>
  </si>
  <si>
    <t>Combination padlock</t>
  </si>
  <si>
    <t>Town Hall</t>
  </si>
  <si>
    <t>CRICKMAY STARK ARCHITECTS</t>
  </si>
  <si>
    <t>Tent Hire</t>
  </si>
  <si>
    <t>Celebrate Under Canvas</t>
  </si>
  <si>
    <t>Carrie Horlock</t>
  </si>
  <si>
    <t>BARCHAM TREES PLC</t>
  </si>
  <si>
    <t>Posters &amp; Programme</t>
  </si>
  <si>
    <t>ADVANTAGE DIGITAL PRINT LTD</t>
  </si>
  <si>
    <t>Mobile Phones</t>
  </si>
  <si>
    <t>Safety clothing</t>
  </si>
  <si>
    <t>Battery</t>
  </si>
  <si>
    <t>SOUTHERN TYRE CO LTD</t>
  </si>
  <si>
    <t>SECURITY &amp; ELECTRICAL SERVICES</t>
  </si>
  <si>
    <t>Peter Gunning &amp; Partners LLP</t>
  </si>
  <si>
    <t>Nigel Hayes</t>
  </si>
  <si>
    <t>Credit union</t>
  </si>
  <si>
    <t>Connie Hollings</t>
  </si>
  <si>
    <t>C. BREWERS &amp; SONS LTD</t>
  </si>
  <si>
    <t>Note Book</t>
  </si>
  <si>
    <t>Sticky Notes</t>
  </si>
  <si>
    <t>WH Smiths</t>
  </si>
  <si>
    <t>Waste Collection Services</t>
  </si>
  <si>
    <t>Poundbury Cemetery Electr</t>
  </si>
  <si>
    <t xml:space="preserve">SSE </t>
  </si>
  <si>
    <t>Sandringham Electric</t>
  </si>
  <si>
    <t>WA Cemetery Electric</t>
  </si>
  <si>
    <t>Railcard</t>
  </si>
  <si>
    <t>The Trainline</t>
  </si>
  <si>
    <t>Brew Dorch Advertising</t>
  </si>
  <si>
    <t>WEYMOUTH TOWN COUNCIL</t>
  </si>
  <si>
    <t xml:space="preserve">TUDOR ROSE </t>
  </si>
  <si>
    <t>Cement &amp; ballast</t>
  </si>
  <si>
    <t>TRANSITION TOWN DORCHESTER</t>
  </si>
  <si>
    <t>Job advertisement</t>
  </si>
  <si>
    <t>Inspection &amp; maintenance</t>
  </si>
  <si>
    <t>TELESHORE (UK) LTD</t>
  </si>
  <si>
    <t>Flyers &amp; posters</t>
  </si>
  <si>
    <t>Pixie Paint</t>
  </si>
  <si>
    <t>Penelope Blogg</t>
  </si>
  <si>
    <t>OPENINGS</t>
  </si>
  <si>
    <t>Mr D Tucker</t>
  </si>
  <si>
    <t>A4 paper</t>
  </si>
  <si>
    <t>LYRECO UK LIMITED</t>
  </si>
  <si>
    <t>J R B ENTERPRISE LTD</t>
  </si>
  <si>
    <t>Service equipment</t>
  </si>
  <si>
    <t>Dorset Garden Machinery</t>
  </si>
  <si>
    <t>Dorchester Plumbing Supplies Ltd</t>
  </si>
  <si>
    <t>Banners fixings</t>
  </si>
  <si>
    <t>DENCHER LIMITED</t>
  </si>
  <si>
    <t>Internal Audit</t>
  </si>
  <si>
    <t>DARKIN MILLER LIMITED</t>
  </si>
  <si>
    <t>ATLAS UK SECURITY SERVICES</t>
  </si>
  <si>
    <t>Service &amp; supplies</t>
  </si>
  <si>
    <t>Town House/Museum Tours</t>
  </si>
  <si>
    <t>Hi Viz Rainsuit</t>
  </si>
  <si>
    <t>St Georges Allotment Wate</t>
  </si>
  <si>
    <t>Herringston Allotment Wat</t>
  </si>
  <si>
    <t>Hawthorn Allotments Water</t>
  </si>
  <si>
    <t>Poundbury Cemetery Water</t>
  </si>
  <si>
    <t>19NS Water</t>
  </si>
  <si>
    <t>Depot water</t>
  </si>
  <si>
    <t>Alington Allotments Water</t>
  </si>
  <si>
    <t>Army &amp; Workwear</t>
  </si>
  <si>
    <t>Alarm Monitoring</t>
  </si>
  <si>
    <t>Reimburse Postage</t>
  </si>
  <si>
    <t>Various Play Area Items</t>
  </si>
  <si>
    <t>Gog Waste Sacks</t>
  </si>
  <si>
    <t>Mileage for presentation</t>
  </si>
  <si>
    <t>Lanyards &amp; Stationery</t>
  </si>
  <si>
    <t>Serving gate system MB</t>
  </si>
  <si>
    <t>Face painting deposit Love Parks</t>
  </si>
  <si>
    <t>Sandringham Gate Locking</t>
  </si>
  <si>
    <t>Corn Exchange works</t>
  </si>
  <si>
    <t>Reimbursement Parking</t>
  </si>
  <si>
    <t>Solar System WAP</t>
  </si>
  <si>
    <t>Reimburse Travelling</t>
  </si>
  <si>
    <t>Corn Exchange QS</t>
  </si>
  <si>
    <t>Depot Alarm</t>
  </si>
  <si>
    <t>Carrie Horlock (Amazon)</t>
  </si>
  <si>
    <t>Reimburse Stationery</t>
  </si>
  <si>
    <t>MB tap fitting</t>
  </si>
  <si>
    <t xml:space="preserve">CC Plumbing </t>
  </si>
  <si>
    <t>HDMI Cable &amp; Presentation Pointer</t>
  </si>
  <si>
    <t>Electric Vehicle Repair</t>
  </si>
  <si>
    <t>BG House Works</t>
  </si>
  <si>
    <t>Half yearly rents</t>
  </si>
  <si>
    <t>Meeting Refreshments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</si>
</sst>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10" xfId="0" applyNumberFormat="1" applyBorder="1"/>
    <xf numFmtId="0" fontId="16" fillId="0" borderId="0" xfId="0" applyFont="1"/>
    <xf numFmtId="4" fontId="0" fillId="0" borderId="0" xfId="0" applyNumberFormat="1"/>
    <xf numFmtId="4" fontId="0" fillId="0" borderId="10" xfId="0" applyNumberFormat="1" applyBorder="1"/>
    <xf numFmtId="2" fontId="0" fillId="0" borderId="0" xfId="0" applyNumberFormat="1" applyBorder="1"/>
    <xf numFmtId="4" fontId="0" fillId="0" borderId="11" xfId="0" applyNumberFormat="1" applyBorder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9"/>
  <sheetViews>
    <sheetView tabSelected="1" topLeftCell="A247" workbookViewId="0">
      <selection activeCell="D269" sqref="D269"/>
    </sheetView>
  </sheetViews>
  <sheetFormatPr defaultRowHeight="15" x14ac:dyDescent="0.25"/>
  <cols>
    <col min="3" max="3" width="10.7109375" bestFit="1" customWidth="1"/>
    <col min="4" max="4" width="36" bestFit="1" customWidth="1"/>
    <col min="5" max="5" width="25.140625" bestFit="1" customWidth="1"/>
    <col min="8" max="8" width="10.140625" bestFit="1" customWidth="1"/>
  </cols>
  <sheetData>
    <row r="1" spans="1:8" x14ac:dyDescent="0.25">
      <c r="A1" s="4" t="s">
        <v>32</v>
      </c>
      <c r="B1" s="1"/>
    </row>
    <row r="2" spans="1:8" x14ac:dyDescent="0.25">
      <c r="A2" s="4" t="s">
        <v>33</v>
      </c>
      <c r="B2" s="1"/>
    </row>
    <row r="3" spans="1:8" x14ac:dyDescent="0.25">
      <c r="A3" s="4"/>
      <c r="B3" s="1"/>
    </row>
    <row r="4" spans="1:8" x14ac:dyDescent="0.25">
      <c r="A4" s="4" t="s">
        <v>34</v>
      </c>
    </row>
    <row r="5" spans="1:8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</row>
    <row r="6" spans="1:8" x14ac:dyDescent="0.25">
      <c r="A6">
        <v>12197</v>
      </c>
      <c r="B6" t="s">
        <v>8</v>
      </c>
      <c r="C6" s="1">
        <v>44935</v>
      </c>
      <c r="D6" t="s">
        <v>9</v>
      </c>
      <c r="E6" t="s">
        <v>10</v>
      </c>
      <c r="F6" s="2">
        <v>23.16</v>
      </c>
      <c r="G6" s="2">
        <v>4.63</v>
      </c>
      <c r="H6" s="2">
        <v>27.79</v>
      </c>
    </row>
    <row r="7" spans="1:8" x14ac:dyDescent="0.25">
      <c r="A7">
        <v>12198</v>
      </c>
      <c r="B7" t="s">
        <v>8</v>
      </c>
      <c r="C7" s="1">
        <v>44935</v>
      </c>
      <c r="D7" t="s">
        <v>11</v>
      </c>
      <c r="E7" t="s">
        <v>12</v>
      </c>
      <c r="F7" s="2">
        <v>11.91</v>
      </c>
      <c r="G7" s="2">
        <v>2.38</v>
      </c>
      <c r="H7" s="2">
        <v>14.29</v>
      </c>
    </row>
    <row r="8" spans="1:8" x14ac:dyDescent="0.25">
      <c r="A8">
        <v>12331</v>
      </c>
      <c r="B8" t="s">
        <v>8</v>
      </c>
      <c r="C8" s="1">
        <v>44939</v>
      </c>
      <c r="D8" t="s">
        <v>30</v>
      </c>
      <c r="E8" t="s">
        <v>13</v>
      </c>
      <c r="F8" s="2">
        <v>120</v>
      </c>
      <c r="G8" s="2">
        <v>24</v>
      </c>
      <c r="H8" s="2">
        <v>144</v>
      </c>
    </row>
    <row r="9" spans="1:8" x14ac:dyDescent="0.25">
      <c r="A9">
        <v>12332</v>
      </c>
      <c r="B9" t="s">
        <v>8</v>
      </c>
      <c r="C9" s="1">
        <v>44943</v>
      </c>
      <c r="D9" t="s">
        <v>14</v>
      </c>
      <c r="E9" t="s">
        <v>15</v>
      </c>
      <c r="F9" s="2">
        <v>8.33</v>
      </c>
      <c r="G9" s="2">
        <v>1.66</v>
      </c>
      <c r="H9" s="2">
        <v>9.99</v>
      </c>
    </row>
    <row r="10" spans="1:8" x14ac:dyDescent="0.25">
      <c r="A10">
        <v>12333</v>
      </c>
      <c r="B10" t="s">
        <v>8</v>
      </c>
      <c r="C10" s="1">
        <v>44945</v>
      </c>
      <c r="D10" t="s">
        <v>31</v>
      </c>
      <c r="E10" t="s">
        <v>17</v>
      </c>
      <c r="F10" s="2">
        <v>2.08</v>
      </c>
      <c r="G10" s="2">
        <v>0.42</v>
      </c>
      <c r="H10" s="2">
        <v>2.5</v>
      </c>
    </row>
    <row r="11" spans="1:8" x14ac:dyDescent="0.25">
      <c r="A11">
        <v>12403</v>
      </c>
      <c r="B11" t="s">
        <v>8</v>
      </c>
      <c r="C11" s="1">
        <v>44946</v>
      </c>
      <c r="D11" t="s">
        <v>18</v>
      </c>
      <c r="E11" t="s">
        <v>37</v>
      </c>
      <c r="F11" s="2">
        <v>171.4</v>
      </c>
      <c r="G11" s="2">
        <v>0</v>
      </c>
      <c r="H11" s="2">
        <v>171.4</v>
      </c>
    </row>
    <row r="12" spans="1:8" x14ac:dyDescent="0.25">
      <c r="A12">
        <v>12401</v>
      </c>
      <c r="B12" t="s">
        <v>8</v>
      </c>
      <c r="C12" s="1">
        <v>44951</v>
      </c>
      <c r="D12" t="s">
        <v>19</v>
      </c>
      <c r="E12" t="s">
        <v>20</v>
      </c>
      <c r="F12" s="2">
        <v>73.69</v>
      </c>
      <c r="G12" s="2">
        <v>14.74</v>
      </c>
      <c r="H12" s="2">
        <v>88.43</v>
      </c>
    </row>
    <row r="13" spans="1:8" x14ac:dyDescent="0.25">
      <c r="A13">
        <v>12402</v>
      </c>
      <c r="B13" t="s">
        <v>8</v>
      </c>
      <c r="C13" s="1">
        <v>44951</v>
      </c>
      <c r="D13" t="s">
        <v>19</v>
      </c>
      <c r="E13" t="s">
        <v>21</v>
      </c>
      <c r="F13" s="2">
        <v>39</v>
      </c>
      <c r="G13" s="2">
        <v>7.8</v>
      </c>
      <c r="H13" s="2">
        <v>46.8</v>
      </c>
    </row>
    <row r="14" spans="1:8" x14ac:dyDescent="0.25">
      <c r="A14">
        <v>12450</v>
      </c>
      <c r="B14" t="s">
        <v>8</v>
      </c>
      <c r="C14" s="1">
        <v>44952</v>
      </c>
      <c r="D14" t="s">
        <v>11</v>
      </c>
      <c r="E14" t="s">
        <v>22</v>
      </c>
      <c r="F14" s="2">
        <v>33.92</v>
      </c>
      <c r="G14" s="2">
        <v>6.78</v>
      </c>
      <c r="H14" s="2">
        <v>40.700000000000003</v>
      </c>
    </row>
    <row r="15" spans="1:8" x14ac:dyDescent="0.25">
      <c r="A15">
        <v>12451</v>
      </c>
      <c r="B15" t="s">
        <v>8</v>
      </c>
      <c r="C15" s="1">
        <v>44952</v>
      </c>
      <c r="D15" t="s">
        <v>23</v>
      </c>
      <c r="E15" t="s">
        <v>24</v>
      </c>
      <c r="F15" s="2">
        <v>3.2</v>
      </c>
      <c r="G15" s="2">
        <v>0</v>
      </c>
      <c r="H15" s="2">
        <v>3.2</v>
      </c>
    </row>
    <row r="16" spans="1:8" x14ac:dyDescent="0.25">
      <c r="A16">
        <v>12452</v>
      </c>
      <c r="B16" t="s">
        <v>8</v>
      </c>
      <c r="C16" s="1">
        <v>44952</v>
      </c>
      <c r="D16" t="s">
        <v>25</v>
      </c>
      <c r="E16" t="s">
        <v>26</v>
      </c>
      <c r="F16" s="2">
        <v>2.5</v>
      </c>
      <c r="G16" s="2">
        <v>0.5</v>
      </c>
      <c r="H16" s="2">
        <v>3</v>
      </c>
    </row>
    <row r="17" spans="1:8" x14ac:dyDescent="0.25">
      <c r="A17">
        <v>12453</v>
      </c>
      <c r="B17" t="s">
        <v>8</v>
      </c>
      <c r="C17" s="1">
        <v>44952</v>
      </c>
      <c r="D17" t="s">
        <v>23</v>
      </c>
      <c r="E17" t="s">
        <v>27</v>
      </c>
      <c r="F17" s="2">
        <v>22.87</v>
      </c>
      <c r="G17" s="2">
        <v>1.63</v>
      </c>
      <c r="H17" s="2">
        <v>24.5</v>
      </c>
    </row>
    <row r="18" spans="1:8" x14ac:dyDescent="0.25">
      <c r="A18">
        <v>12454</v>
      </c>
      <c r="B18" t="s">
        <v>8</v>
      </c>
      <c r="C18" s="1">
        <v>44952</v>
      </c>
      <c r="D18" t="s">
        <v>25</v>
      </c>
      <c r="E18" t="s">
        <v>28</v>
      </c>
      <c r="F18" s="2">
        <v>0.84</v>
      </c>
      <c r="G18" s="2">
        <v>0.16</v>
      </c>
      <c r="H18" s="2">
        <v>1</v>
      </c>
    </row>
    <row r="19" spans="1:8" x14ac:dyDescent="0.25">
      <c r="A19">
        <v>12467</v>
      </c>
      <c r="B19" t="s">
        <v>8</v>
      </c>
      <c r="C19" s="1">
        <v>44953</v>
      </c>
      <c r="D19" t="s">
        <v>18</v>
      </c>
      <c r="E19" t="s">
        <v>36</v>
      </c>
      <c r="F19" s="2">
        <v>133.80000000000001</v>
      </c>
      <c r="G19" s="2">
        <v>0</v>
      </c>
      <c r="H19" s="2">
        <v>133.80000000000001</v>
      </c>
    </row>
    <row r="20" spans="1:8" x14ac:dyDescent="0.25">
      <c r="A20">
        <v>12468</v>
      </c>
      <c r="B20" t="s">
        <v>8</v>
      </c>
      <c r="C20" s="1">
        <v>44956</v>
      </c>
      <c r="D20" t="s">
        <v>35</v>
      </c>
      <c r="E20" t="s">
        <v>29</v>
      </c>
      <c r="F20" s="2">
        <v>424.57</v>
      </c>
      <c r="G20" s="2">
        <v>84.91</v>
      </c>
      <c r="H20" s="2">
        <v>509.48</v>
      </c>
    </row>
    <row r="21" spans="1:8" x14ac:dyDescent="0.25">
      <c r="F21" s="3">
        <f>SUM(F6:F20)</f>
        <v>1071.27</v>
      </c>
      <c r="G21" s="3">
        <f t="shared" ref="G21:H21" si="0">SUM(G6:G20)</f>
        <v>149.60999999999999</v>
      </c>
      <c r="H21" s="3">
        <f t="shared" si="0"/>
        <v>1220.8800000000001</v>
      </c>
    </row>
    <row r="22" spans="1:8" x14ac:dyDescent="0.25">
      <c r="F22" s="7"/>
      <c r="G22" s="7"/>
      <c r="H22" s="7"/>
    </row>
    <row r="23" spans="1:8" x14ac:dyDescent="0.25">
      <c r="A23" t="s">
        <v>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6</v>
      </c>
      <c r="H23" t="s">
        <v>7</v>
      </c>
    </row>
    <row r="24" spans="1:8" x14ac:dyDescent="0.25">
      <c r="A24">
        <v>12651</v>
      </c>
      <c r="B24" t="s">
        <v>8</v>
      </c>
      <c r="C24" s="1">
        <v>44960</v>
      </c>
      <c r="D24" t="s">
        <v>101</v>
      </c>
      <c r="E24" t="s">
        <v>238</v>
      </c>
      <c r="F24" s="5">
        <v>53.32</v>
      </c>
      <c r="G24" s="5">
        <v>10.68</v>
      </c>
      <c r="H24" s="5">
        <v>64</v>
      </c>
    </row>
    <row r="25" spans="1:8" x14ac:dyDescent="0.25">
      <c r="A25">
        <v>12656</v>
      </c>
      <c r="B25" t="s">
        <v>8</v>
      </c>
      <c r="C25" s="1">
        <v>44965</v>
      </c>
      <c r="D25" t="s">
        <v>237</v>
      </c>
      <c r="E25" t="s">
        <v>236</v>
      </c>
      <c r="F25" s="5">
        <v>37.6</v>
      </c>
      <c r="G25" s="5">
        <v>7.6</v>
      </c>
      <c r="H25" s="5">
        <v>45.2</v>
      </c>
    </row>
    <row r="26" spans="1:8" x14ac:dyDescent="0.25">
      <c r="A26">
        <v>12733</v>
      </c>
      <c r="B26" t="s">
        <v>8</v>
      </c>
      <c r="C26" s="1">
        <v>44965</v>
      </c>
      <c r="D26" t="s">
        <v>9</v>
      </c>
      <c r="E26" t="s">
        <v>235</v>
      </c>
      <c r="F26" s="5">
        <v>11.57</v>
      </c>
      <c r="G26" s="5">
        <v>2.3199999999999998</v>
      </c>
      <c r="H26" s="5">
        <v>13.89</v>
      </c>
    </row>
    <row r="27" spans="1:8" x14ac:dyDescent="0.25">
      <c r="A27">
        <v>12652</v>
      </c>
      <c r="B27" t="s">
        <v>8</v>
      </c>
      <c r="C27" s="1">
        <v>44967</v>
      </c>
      <c r="D27" t="s">
        <v>9</v>
      </c>
      <c r="E27" t="s">
        <v>234</v>
      </c>
      <c r="F27" s="5">
        <v>70.27</v>
      </c>
      <c r="G27" s="5">
        <v>14.06</v>
      </c>
      <c r="H27" s="5">
        <v>84.33</v>
      </c>
    </row>
    <row r="28" spans="1:8" x14ac:dyDescent="0.25">
      <c r="A28">
        <v>12653</v>
      </c>
      <c r="B28" t="s">
        <v>8</v>
      </c>
      <c r="C28" s="1">
        <v>44971</v>
      </c>
      <c r="D28" t="s">
        <v>233</v>
      </c>
      <c r="E28" t="s">
        <v>231</v>
      </c>
      <c r="F28" s="5">
        <v>86.99</v>
      </c>
      <c r="G28" s="5">
        <v>15.03</v>
      </c>
      <c r="H28" s="5">
        <v>102.02</v>
      </c>
    </row>
    <row r="29" spans="1:8" x14ac:dyDescent="0.25">
      <c r="A29">
        <v>12654</v>
      </c>
      <c r="B29" t="s">
        <v>8</v>
      </c>
      <c r="C29" s="1">
        <v>44971</v>
      </c>
      <c r="D29" t="s">
        <v>233</v>
      </c>
      <c r="E29" t="s">
        <v>231</v>
      </c>
      <c r="F29" s="5">
        <v>11.25</v>
      </c>
      <c r="G29" s="5">
        <v>2.25</v>
      </c>
      <c r="H29" s="5">
        <v>13.5</v>
      </c>
    </row>
    <row r="30" spans="1:8" x14ac:dyDescent="0.25">
      <c r="A30">
        <v>12655</v>
      </c>
      <c r="B30" t="s">
        <v>8</v>
      </c>
      <c r="C30" s="1">
        <v>44971</v>
      </c>
      <c r="D30" t="s">
        <v>232</v>
      </c>
      <c r="E30" t="s">
        <v>231</v>
      </c>
      <c r="F30" s="5">
        <v>41.67</v>
      </c>
      <c r="G30" s="5">
        <v>8.33</v>
      </c>
      <c r="H30" s="5">
        <v>50</v>
      </c>
    </row>
    <row r="31" spans="1:8" x14ac:dyDescent="0.25">
      <c r="A31">
        <v>12735</v>
      </c>
      <c r="B31" t="s">
        <v>8</v>
      </c>
      <c r="C31" s="1">
        <v>44971</v>
      </c>
      <c r="D31" t="s">
        <v>230</v>
      </c>
      <c r="E31" t="s">
        <v>229</v>
      </c>
      <c r="F31" s="5">
        <v>13.33</v>
      </c>
      <c r="G31" s="5">
        <v>2.67</v>
      </c>
      <c r="H31" s="5">
        <v>16</v>
      </c>
    </row>
    <row r="32" spans="1:8" x14ac:dyDescent="0.25">
      <c r="A32">
        <v>12647</v>
      </c>
      <c r="B32" t="s">
        <v>53</v>
      </c>
      <c r="C32" s="1">
        <v>44980</v>
      </c>
      <c r="D32" t="s">
        <v>228</v>
      </c>
      <c r="E32" t="s">
        <v>227</v>
      </c>
      <c r="F32" s="5">
        <v>35</v>
      </c>
      <c r="G32" s="5">
        <v>7</v>
      </c>
      <c r="H32" s="5">
        <v>42</v>
      </c>
    </row>
    <row r="33" spans="1:8" x14ac:dyDescent="0.25">
      <c r="A33">
        <v>12734</v>
      </c>
      <c r="B33" t="s">
        <v>8</v>
      </c>
      <c r="C33" s="1">
        <v>44980</v>
      </c>
      <c r="D33" t="s">
        <v>226</v>
      </c>
      <c r="E33" t="s">
        <v>225</v>
      </c>
      <c r="F33" s="5">
        <v>5.67</v>
      </c>
      <c r="G33" s="5">
        <v>1.1299999999999999</v>
      </c>
      <c r="H33" s="5">
        <v>6.8</v>
      </c>
    </row>
    <row r="34" spans="1:8" x14ac:dyDescent="0.25">
      <c r="A34">
        <v>12736</v>
      </c>
      <c r="B34" t="s">
        <v>8</v>
      </c>
      <c r="C34" s="1">
        <v>44980</v>
      </c>
      <c r="D34" t="s">
        <v>44</v>
      </c>
      <c r="E34" t="s">
        <v>224</v>
      </c>
      <c r="F34" s="5">
        <v>87.5</v>
      </c>
      <c r="G34" s="5">
        <v>17.5</v>
      </c>
      <c r="H34" s="5">
        <v>105</v>
      </c>
    </row>
    <row r="35" spans="1:8" x14ac:dyDescent="0.25">
      <c r="A35">
        <v>12737</v>
      </c>
      <c r="B35" t="s">
        <v>8</v>
      </c>
      <c r="C35" s="1">
        <v>44980</v>
      </c>
      <c r="D35" t="s">
        <v>23</v>
      </c>
      <c r="E35" t="s">
        <v>223</v>
      </c>
      <c r="F35" s="5">
        <v>23.38</v>
      </c>
      <c r="G35" s="5">
        <v>1.42</v>
      </c>
      <c r="H35" s="5">
        <v>24.8</v>
      </c>
    </row>
    <row r="36" spans="1:8" x14ac:dyDescent="0.25">
      <c r="A36">
        <v>12739</v>
      </c>
      <c r="B36" t="s">
        <v>8</v>
      </c>
      <c r="C36" s="1">
        <v>44980</v>
      </c>
      <c r="D36" t="s">
        <v>19</v>
      </c>
      <c r="E36" t="s">
        <v>222</v>
      </c>
      <c r="F36" s="5">
        <v>65.8</v>
      </c>
      <c r="G36" s="5">
        <v>13.16</v>
      </c>
      <c r="H36" s="5">
        <v>78.959999999999994</v>
      </c>
    </row>
    <row r="37" spans="1:8" x14ac:dyDescent="0.25">
      <c r="A37">
        <v>12738</v>
      </c>
      <c r="B37" t="s">
        <v>8</v>
      </c>
      <c r="C37" s="1">
        <v>44981</v>
      </c>
      <c r="D37" t="s">
        <v>241</v>
      </c>
      <c r="E37" t="s">
        <v>221</v>
      </c>
      <c r="F37" s="5">
        <v>602</v>
      </c>
      <c r="G37" s="5">
        <v>120.4</v>
      </c>
      <c r="H37" s="5">
        <v>722.4</v>
      </c>
    </row>
    <row r="38" spans="1:8" x14ac:dyDescent="0.25">
      <c r="A38">
        <v>12740</v>
      </c>
      <c r="B38" t="s">
        <v>8</v>
      </c>
      <c r="C38" s="1">
        <v>44982</v>
      </c>
      <c r="D38" t="s">
        <v>19</v>
      </c>
      <c r="E38" t="s">
        <v>220</v>
      </c>
      <c r="F38" s="5">
        <v>39</v>
      </c>
      <c r="G38" s="5">
        <v>7.8</v>
      </c>
      <c r="H38" s="5">
        <v>46.8</v>
      </c>
    </row>
    <row r="39" spans="1:8" x14ac:dyDescent="0.25">
      <c r="A39">
        <v>12741</v>
      </c>
      <c r="B39" t="s">
        <v>8</v>
      </c>
      <c r="C39" s="1">
        <v>44984</v>
      </c>
      <c r="D39" t="s">
        <v>239</v>
      </c>
      <c r="E39" t="s">
        <v>240</v>
      </c>
      <c r="F39" s="5">
        <v>349</v>
      </c>
      <c r="G39" s="5">
        <v>69.8</v>
      </c>
      <c r="H39" s="5">
        <v>418.8</v>
      </c>
    </row>
    <row r="40" spans="1:8" x14ac:dyDescent="0.25">
      <c r="A40">
        <v>12742</v>
      </c>
      <c r="B40" t="s">
        <v>8</v>
      </c>
      <c r="C40" s="1">
        <v>44984</v>
      </c>
      <c r="D40" t="s">
        <v>23</v>
      </c>
      <c r="E40" t="s">
        <v>219</v>
      </c>
      <c r="F40" s="5">
        <v>19.13</v>
      </c>
      <c r="G40" s="5">
        <v>3.82</v>
      </c>
      <c r="H40" s="5">
        <v>22.95</v>
      </c>
    </row>
    <row r="41" spans="1:8" x14ac:dyDescent="0.25">
      <c r="A41">
        <v>12743</v>
      </c>
      <c r="B41" t="s">
        <v>8</v>
      </c>
      <c r="C41" s="1">
        <v>44984</v>
      </c>
      <c r="D41" t="s">
        <v>16</v>
      </c>
      <c r="E41" t="s">
        <v>218</v>
      </c>
      <c r="F41" s="5">
        <v>25</v>
      </c>
      <c r="G41" s="5">
        <v>5</v>
      </c>
      <c r="H41" s="5">
        <v>30</v>
      </c>
    </row>
    <row r="42" spans="1:8" x14ac:dyDescent="0.25">
      <c r="A42">
        <v>12769</v>
      </c>
      <c r="B42" t="s">
        <v>8</v>
      </c>
      <c r="C42" s="1">
        <v>44985</v>
      </c>
      <c r="D42" t="s">
        <v>243</v>
      </c>
      <c r="E42" t="s">
        <v>244</v>
      </c>
      <c r="F42" s="5">
        <v>0</v>
      </c>
      <c r="G42" s="5">
        <v>0</v>
      </c>
      <c r="H42" s="5">
        <v>99</v>
      </c>
    </row>
    <row r="43" spans="1:8" x14ac:dyDescent="0.25">
      <c r="F43" s="3">
        <f>SUM(F24:F42)</f>
        <v>1577.48</v>
      </c>
      <c r="G43" s="3">
        <f>SUM(G24:G42)</f>
        <v>309.97000000000003</v>
      </c>
      <c r="H43" s="3">
        <f>SUM(H24:H42)</f>
        <v>1986.45</v>
      </c>
    </row>
    <row r="45" spans="1:8" x14ac:dyDescent="0.25">
      <c r="A45" s="4" t="s">
        <v>191</v>
      </c>
    </row>
    <row r="46" spans="1:8" x14ac:dyDescent="0.25">
      <c r="A46" t="s">
        <v>0</v>
      </c>
      <c r="B46" t="s">
        <v>1</v>
      </c>
      <c r="C46" t="s">
        <v>2</v>
      </c>
      <c r="D46" t="s">
        <v>3</v>
      </c>
      <c r="E46" t="s">
        <v>4</v>
      </c>
      <c r="F46" t="s">
        <v>5</v>
      </c>
      <c r="G46" t="s">
        <v>6</v>
      </c>
      <c r="H46" t="s">
        <v>7</v>
      </c>
    </row>
    <row r="47" spans="1:8" x14ac:dyDescent="0.25">
      <c r="A47">
        <v>12175</v>
      </c>
      <c r="B47" t="s">
        <v>8</v>
      </c>
      <c r="C47" s="1">
        <v>44929</v>
      </c>
      <c r="D47" t="s">
        <v>99</v>
      </c>
      <c r="E47" t="s">
        <v>98</v>
      </c>
      <c r="F47" s="5">
        <v>0.62</v>
      </c>
      <c r="G47" s="5">
        <v>0.08</v>
      </c>
      <c r="H47" s="5">
        <v>0.7</v>
      </c>
    </row>
    <row r="48" spans="1:8" x14ac:dyDescent="0.25">
      <c r="A48">
        <v>12182</v>
      </c>
      <c r="B48" t="s">
        <v>53</v>
      </c>
      <c r="C48" s="1">
        <v>44929</v>
      </c>
      <c r="D48" t="s">
        <v>190</v>
      </c>
      <c r="E48" t="s">
        <v>195</v>
      </c>
      <c r="F48" s="5"/>
      <c r="G48" s="5"/>
      <c r="H48" s="5">
        <v>102.36</v>
      </c>
    </row>
    <row r="49" spans="1:8" x14ac:dyDescent="0.25">
      <c r="A49">
        <v>12183</v>
      </c>
      <c r="B49" t="s">
        <v>8</v>
      </c>
      <c r="C49" s="1">
        <v>44929</v>
      </c>
      <c r="D49" t="s">
        <v>187</v>
      </c>
      <c r="E49" t="s">
        <v>189</v>
      </c>
      <c r="F49" s="5">
        <v>47.35</v>
      </c>
      <c r="G49" s="5">
        <v>0</v>
      </c>
      <c r="H49" s="5">
        <v>47.35</v>
      </c>
    </row>
    <row r="50" spans="1:8" x14ac:dyDescent="0.25">
      <c r="A50">
        <v>12184</v>
      </c>
      <c r="B50" t="s">
        <v>8</v>
      </c>
      <c r="C50" s="1">
        <v>44929</v>
      </c>
      <c r="D50" t="s">
        <v>187</v>
      </c>
      <c r="E50" t="s">
        <v>188</v>
      </c>
      <c r="F50" s="5">
        <v>546.53</v>
      </c>
      <c r="G50" s="5">
        <v>0</v>
      </c>
      <c r="H50" s="5">
        <v>546.53</v>
      </c>
    </row>
    <row r="51" spans="1:8" x14ac:dyDescent="0.25">
      <c r="A51">
        <v>12185</v>
      </c>
      <c r="B51" t="s">
        <v>8</v>
      </c>
      <c r="C51" s="1">
        <v>44929</v>
      </c>
      <c r="D51" t="s">
        <v>187</v>
      </c>
      <c r="E51" t="s">
        <v>186</v>
      </c>
      <c r="F51" s="5">
        <v>590.53</v>
      </c>
      <c r="G51" s="5">
        <v>0</v>
      </c>
      <c r="H51" s="5">
        <v>590.53</v>
      </c>
    </row>
    <row r="52" spans="1:8" x14ac:dyDescent="0.25">
      <c r="A52">
        <v>12441</v>
      </c>
      <c r="B52" t="s">
        <v>8</v>
      </c>
      <c r="C52" s="1">
        <v>44931</v>
      </c>
      <c r="D52" t="s">
        <v>11</v>
      </c>
      <c r="E52" t="s">
        <v>185</v>
      </c>
      <c r="F52" s="5">
        <v>15.83</v>
      </c>
      <c r="G52" s="5">
        <v>3.16</v>
      </c>
      <c r="H52" s="5">
        <v>18.989999999999998</v>
      </c>
    </row>
    <row r="53" spans="1:8" x14ac:dyDescent="0.25">
      <c r="A53">
        <v>12442</v>
      </c>
      <c r="B53" t="s">
        <v>8</v>
      </c>
      <c r="C53" s="1">
        <v>44931</v>
      </c>
      <c r="D53" t="s">
        <v>16</v>
      </c>
      <c r="E53" t="s">
        <v>184</v>
      </c>
      <c r="F53" s="5">
        <v>8.33</v>
      </c>
      <c r="G53" s="5">
        <v>1.67</v>
      </c>
      <c r="H53" s="5">
        <v>10</v>
      </c>
    </row>
    <row r="54" spans="1:8" x14ac:dyDescent="0.25">
      <c r="A54">
        <v>12189</v>
      </c>
      <c r="B54" t="s">
        <v>53</v>
      </c>
      <c r="C54" s="1">
        <v>44932</v>
      </c>
      <c r="D54" t="s">
        <v>183</v>
      </c>
      <c r="E54" t="s">
        <v>197</v>
      </c>
      <c r="F54" s="5"/>
      <c r="G54" s="5"/>
      <c r="H54" s="5">
        <v>2740</v>
      </c>
    </row>
    <row r="55" spans="1:8" x14ac:dyDescent="0.25">
      <c r="A55">
        <v>12193</v>
      </c>
      <c r="B55" t="s">
        <v>8</v>
      </c>
      <c r="C55" s="1">
        <v>44932</v>
      </c>
      <c r="D55" t="s">
        <v>99</v>
      </c>
      <c r="E55" t="s">
        <v>182</v>
      </c>
      <c r="F55" s="5">
        <v>0.62</v>
      </c>
      <c r="G55" s="5">
        <v>0.08</v>
      </c>
      <c r="H55" s="5">
        <v>0.7</v>
      </c>
    </row>
    <row r="56" spans="1:8" x14ac:dyDescent="0.25">
      <c r="A56">
        <v>12194</v>
      </c>
      <c r="B56" t="s">
        <v>8</v>
      </c>
      <c r="C56" s="1">
        <v>44932</v>
      </c>
      <c r="D56" t="s">
        <v>196</v>
      </c>
      <c r="E56" t="s">
        <v>181</v>
      </c>
      <c r="F56" s="5">
        <v>400.9</v>
      </c>
      <c r="G56" s="5">
        <v>80.180000000000007</v>
      </c>
      <c r="H56" s="5">
        <v>481.08</v>
      </c>
    </row>
    <row r="57" spans="1:8" x14ac:dyDescent="0.25">
      <c r="A57">
        <v>12443</v>
      </c>
      <c r="B57" t="s">
        <v>8</v>
      </c>
      <c r="C57" s="1">
        <v>44935</v>
      </c>
      <c r="D57" t="s">
        <v>180</v>
      </c>
      <c r="E57" t="s">
        <v>179</v>
      </c>
      <c r="F57" s="5">
        <v>1.25</v>
      </c>
      <c r="G57" s="5">
        <v>0.25</v>
      </c>
      <c r="H57" s="5">
        <v>1.5</v>
      </c>
    </row>
    <row r="58" spans="1:8" x14ac:dyDescent="0.25">
      <c r="A58">
        <v>12299</v>
      </c>
      <c r="B58" t="s">
        <v>8</v>
      </c>
      <c r="C58" s="1">
        <v>44936</v>
      </c>
      <c r="D58" t="s">
        <v>99</v>
      </c>
      <c r="E58" t="s">
        <v>125</v>
      </c>
      <c r="F58" s="5">
        <v>1.39</v>
      </c>
      <c r="G58" s="5">
        <v>0.17</v>
      </c>
      <c r="H58" s="5">
        <v>1.56</v>
      </c>
    </row>
    <row r="59" spans="1:8" x14ac:dyDescent="0.25">
      <c r="A59">
        <v>12300</v>
      </c>
      <c r="B59" t="s">
        <v>8</v>
      </c>
      <c r="C59" s="1">
        <v>44937</v>
      </c>
      <c r="D59" t="s">
        <v>105</v>
      </c>
      <c r="E59" t="s">
        <v>178</v>
      </c>
      <c r="F59" s="5">
        <v>86.67</v>
      </c>
      <c r="G59" s="5">
        <v>4.33</v>
      </c>
      <c r="H59" s="5">
        <v>91</v>
      </c>
    </row>
    <row r="60" spans="1:8" x14ac:dyDescent="0.25">
      <c r="A60">
        <v>12444</v>
      </c>
      <c r="B60" t="s">
        <v>8</v>
      </c>
      <c r="C60" s="1">
        <v>44937</v>
      </c>
      <c r="D60" t="s">
        <v>25</v>
      </c>
      <c r="E60" t="s">
        <v>108</v>
      </c>
      <c r="F60" s="5">
        <v>0.84</v>
      </c>
      <c r="G60" s="5">
        <v>0.16</v>
      </c>
      <c r="H60" s="5">
        <v>1</v>
      </c>
    </row>
    <row r="61" spans="1:8" x14ac:dyDescent="0.25">
      <c r="A61">
        <v>12445</v>
      </c>
      <c r="B61" t="s">
        <v>8</v>
      </c>
      <c r="C61" s="1">
        <v>44937</v>
      </c>
      <c r="D61" t="s">
        <v>16</v>
      </c>
      <c r="E61" t="s">
        <v>177</v>
      </c>
      <c r="F61" s="5">
        <v>8.33</v>
      </c>
      <c r="G61" s="5">
        <v>1.67</v>
      </c>
      <c r="H61" s="5">
        <v>10</v>
      </c>
    </row>
    <row r="62" spans="1:8" x14ac:dyDescent="0.25">
      <c r="A62">
        <v>12256</v>
      </c>
      <c r="B62" t="s">
        <v>53</v>
      </c>
      <c r="C62" s="1">
        <v>44938</v>
      </c>
      <c r="D62" t="s">
        <v>93</v>
      </c>
      <c r="E62" t="s">
        <v>51</v>
      </c>
      <c r="F62" s="5"/>
      <c r="G62" s="5"/>
      <c r="H62" s="5">
        <v>2395.19</v>
      </c>
    </row>
    <row r="63" spans="1:8" x14ac:dyDescent="0.25">
      <c r="A63">
        <v>12257</v>
      </c>
      <c r="B63" t="s">
        <v>53</v>
      </c>
      <c r="C63" s="1">
        <v>44938</v>
      </c>
      <c r="D63" t="s">
        <v>176</v>
      </c>
      <c r="E63" t="s">
        <v>175</v>
      </c>
      <c r="F63" s="5"/>
      <c r="G63" s="5"/>
      <c r="H63" s="5">
        <v>725</v>
      </c>
    </row>
    <row r="64" spans="1:8" x14ac:dyDescent="0.25">
      <c r="A64">
        <v>12258</v>
      </c>
      <c r="B64" t="s">
        <v>53</v>
      </c>
      <c r="C64" s="1">
        <v>44938</v>
      </c>
      <c r="D64" t="s">
        <v>91</v>
      </c>
      <c r="E64" t="s">
        <v>198</v>
      </c>
      <c r="F64" s="5"/>
      <c r="G64" s="5"/>
      <c r="H64" s="5">
        <v>78</v>
      </c>
    </row>
    <row r="65" spans="1:8" x14ac:dyDescent="0.25">
      <c r="A65">
        <v>12259</v>
      </c>
      <c r="B65" t="s">
        <v>53</v>
      </c>
      <c r="C65" s="1">
        <v>44938</v>
      </c>
      <c r="D65" t="s">
        <v>174</v>
      </c>
      <c r="E65" t="s">
        <v>173</v>
      </c>
      <c r="F65" s="5"/>
      <c r="G65" s="5"/>
      <c r="H65" s="5">
        <v>100</v>
      </c>
    </row>
    <row r="66" spans="1:8" x14ac:dyDescent="0.25">
      <c r="A66">
        <v>12260</v>
      </c>
      <c r="B66" t="s">
        <v>53</v>
      </c>
      <c r="C66" s="1">
        <v>44938</v>
      </c>
      <c r="D66" t="s">
        <v>172</v>
      </c>
      <c r="E66" t="s">
        <v>171</v>
      </c>
      <c r="F66" s="5"/>
      <c r="G66" s="5"/>
      <c r="H66" s="5">
        <v>1176.96</v>
      </c>
    </row>
    <row r="67" spans="1:8" x14ac:dyDescent="0.25">
      <c r="A67">
        <v>12261</v>
      </c>
      <c r="B67" t="s">
        <v>53</v>
      </c>
      <c r="C67" s="1">
        <v>44938</v>
      </c>
      <c r="D67" t="s">
        <v>82</v>
      </c>
      <c r="E67" t="s">
        <v>199</v>
      </c>
      <c r="F67" s="5"/>
      <c r="G67" s="5"/>
      <c r="H67" s="5">
        <v>2612.4499999999998</v>
      </c>
    </row>
    <row r="68" spans="1:8" x14ac:dyDescent="0.25">
      <c r="A68">
        <v>12262</v>
      </c>
      <c r="B68" t="s">
        <v>53</v>
      </c>
      <c r="C68" s="1">
        <v>44938</v>
      </c>
      <c r="D68" t="s">
        <v>170</v>
      </c>
      <c r="E68" t="s">
        <v>169</v>
      </c>
      <c r="F68" s="5"/>
      <c r="G68" s="5"/>
      <c r="H68" s="5">
        <v>258.48</v>
      </c>
    </row>
    <row r="69" spans="1:8" x14ac:dyDescent="0.25">
      <c r="A69">
        <v>12263</v>
      </c>
      <c r="B69" t="s">
        <v>53</v>
      </c>
      <c r="C69" s="1">
        <v>44938</v>
      </c>
      <c r="D69" t="s">
        <v>168</v>
      </c>
      <c r="E69" t="s">
        <v>167</v>
      </c>
      <c r="F69" s="5"/>
      <c r="G69" s="5"/>
      <c r="H69" s="5">
        <v>12668.86</v>
      </c>
    </row>
    <row r="70" spans="1:8" x14ac:dyDescent="0.25">
      <c r="A70">
        <v>12264</v>
      </c>
      <c r="B70" t="s">
        <v>53</v>
      </c>
      <c r="C70" s="1">
        <v>44938</v>
      </c>
      <c r="D70" t="s">
        <v>166</v>
      </c>
      <c r="E70" t="s">
        <v>165</v>
      </c>
      <c r="F70" s="5"/>
      <c r="G70" s="5"/>
      <c r="H70" s="5">
        <v>7393.5</v>
      </c>
    </row>
    <row r="71" spans="1:8" x14ac:dyDescent="0.25">
      <c r="A71">
        <v>12265</v>
      </c>
      <c r="B71" t="s">
        <v>53</v>
      </c>
      <c r="C71" s="1">
        <v>44938</v>
      </c>
      <c r="D71" t="s">
        <v>164</v>
      </c>
      <c r="E71" t="s">
        <v>163</v>
      </c>
      <c r="F71" s="5"/>
      <c r="G71" s="5"/>
      <c r="H71" s="5">
        <v>91.8</v>
      </c>
    </row>
    <row r="72" spans="1:8" x14ac:dyDescent="0.25">
      <c r="A72">
        <v>12266</v>
      </c>
      <c r="B72" t="s">
        <v>53</v>
      </c>
      <c r="C72" s="1">
        <v>44938</v>
      </c>
      <c r="D72" t="s">
        <v>162</v>
      </c>
      <c r="E72" t="s">
        <v>200</v>
      </c>
      <c r="F72" s="5"/>
      <c r="G72" s="5"/>
      <c r="H72" s="5">
        <v>100</v>
      </c>
    </row>
    <row r="73" spans="1:8" x14ac:dyDescent="0.25">
      <c r="A73">
        <v>12267</v>
      </c>
      <c r="B73" t="s">
        <v>53</v>
      </c>
      <c r="C73" s="1">
        <v>44938</v>
      </c>
      <c r="D73" t="s">
        <v>71</v>
      </c>
      <c r="E73" t="s">
        <v>161</v>
      </c>
      <c r="F73" s="5"/>
      <c r="G73" s="5"/>
      <c r="H73" s="5">
        <v>288</v>
      </c>
    </row>
    <row r="74" spans="1:8" x14ac:dyDescent="0.25">
      <c r="A74">
        <v>12268</v>
      </c>
      <c r="B74" t="s">
        <v>53</v>
      </c>
      <c r="C74" s="1">
        <v>44938</v>
      </c>
      <c r="D74" t="s">
        <v>202</v>
      </c>
      <c r="E74" t="s">
        <v>201</v>
      </c>
      <c r="F74" s="5"/>
      <c r="G74" s="5"/>
      <c r="H74" s="5">
        <v>5.46</v>
      </c>
    </row>
    <row r="75" spans="1:8" x14ac:dyDescent="0.25">
      <c r="A75">
        <v>12269</v>
      </c>
      <c r="B75" t="s">
        <v>53</v>
      </c>
      <c r="C75" s="1">
        <v>44938</v>
      </c>
      <c r="D75" t="s">
        <v>69</v>
      </c>
      <c r="E75" t="s">
        <v>51</v>
      </c>
      <c r="F75" s="5"/>
      <c r="G75" s="5"/>
      <c r="H75" s="5">
        <v>43.02</v>
      </c>
    </row>
    <row r="76" spans="1:8" x14ac:dyDescent="0.25">
      <c r="A76">
        <v>12270</v>
      </c>
      <c r="B76" t="s">
        <v>53</v>
      </c>
      <c r="C76" s="1">
        <v>44938</v>
      </c>
      <c r="D76" t="s">
        <v>160</v>
      </c>
      <c r="E76" t="s">
        <v>159</v>
      </c>
      <c r="F76" s="5"/>
      <c r="G76" s="5"/>
      <c r="H76" s="5">
        <v>9840.49</v>
      </c>
    </row>
    <row r="77" spans="1:8" x14ac:dyDescent="0.25">
      <c r="A77">
        <v>12271</v>
      </c>
      <c r="B77" t="s">
        <v>53</v>
      </c>
      <c r="C77" s="1">
        <v>44938</v>
      </c>
      <c r="D77" t="s">
        <v>192</v>
      </c>
      <c r="E77" t="s">
        <v>158</v>
      </c>
      <c r="F77" s="5"/>
      <c r="G77" s="5"/>
      <c r="H77" s="5">
        <v>192</v>
      </c>
    </row>
    <row r="78" spans="1:8" x14ac:dyDescent="0.25">
      <c r="A78">
        <v>12272</v>
      </c>
      <c r="B78" t="s">
        <v>53</v>
      </c>
      <c r="C78" s="1">
        <v>44938</v>
      </c>
      <c r="D78" t="s">
        <v>157</v>
      </c>
      <c r="E78" t="s">
        <v>203</v>
      </c>
      <c r="F78" s="5"/>
      <c r="G78" s="5"/>
      <c r="H78" s="5">
        <v>141.74</v>
      </c>
    </row>
    <row r="79" spans="1:8" x14ac:dyDescent="0.25">
      <c r="A79">
        <v>12273</v>
      </c>
      <c r="B79" t="s">
        <v>53</v>
      </c>
      <c r="C79" s="1">
        <v>44938</v>
      </c>
      <c r="D79" t="s">
        <v>156</v>
      </c>
      <c r="E79" t="s">
        <v>155</v>
      </c>
      <c r="F79" s="5"/>
      <c r="G79" s="5"/>
      <c r="H79" s="5">
        <v>956.84</v>
      </c>
    </row>
    <row r="80" spans="1:8" x14ac:dyDescent="0.25">
      <c r="A80">
        <v>12274</v>
      </c>
      <c r="B80" t="s">
        <v>53</v>
      </c>
      <c r="C80" s="1">
        <v>44938</v>
      </c>
      <c r="D80" t="s">
        <v>154</v>
      </c>
      <c r="E80" t="s">
        <v>153</v>
      </c>
      <c r="F80" s="5"/>
      <c r="G80" s="5"/>
      <c r="H80" s="5">
        <v>243.86</v>
      </c>
    </row>
    <row r="81" spans="1:8" x14ac:dyDescent="0.25">
      <c r="A81">
        <v>12275</v>
      </c>
      <c r="B81" t="s">
        <v>53</v>
      </c>
      <c r="C81" s="1">
        <v>44938</v>
      </c>
      <c r="D81" t="s">
        <v>152</v>
      </c>
      <c r="E81" t="s">
        <v>142</v>
      </c>
      <c r="F81" s="5"/>
      <c r="G81" s="5"/>
      <c r="H81" s="5">
        <v>31.39</v>
      </c>
    </row>
    <row r="82" spans="1:8" x14ac:dyDescent="0.25">
      <c r="A82">
        <v>12276</v>
      </c>
      <c r="B82" t="s">
        <v>53</v>
      </c>
      <c r="C82" s="1">
        <v>44938</v>
      </c>
      <c r="D82" t="s">
        <v>151</v>
      </c>
      <c r="E82" t="s">
        <v>204</v>
      </c>
      <c r="F82" s="5"/>
      <c r="G82" s="5"/>
      <c r="H82" s="5">
        <v>276.17</v>
      </c>
    </row>
    <row r="83" spans="1:8" x14ac:dyDescent="0.25">
      <c r="A83">
        <v>12277</v>
      </c>
      <c r="B83" t="s">
        <v>53</v>
      </c>
      <c r="C83" s="1">
        <v>44938</v>
      </c>
      <c r="D83" t="s">
        <v>150</v>
      </c>
      <c r="E83" t="s">
        <v>149</v>
      </c>
      <c r="F83" s="5"/>
      <c r="G83" s="5"/>
      <c r="H83" s="5">
        <v>172</v>
      </c>
    </row>
    <row r="84" spans="1:8" x14ac:dyDescent="0.25">
      <c r="A84">
        <v>12278</v>
      </c>
      <c r="B84" t="s">
        <v>53</v>
      </c>
      <c r="C84" s="1">
        <v>44938</v>
      </c>
      <c r="D84" t="s">
        <v>208</v>
      </c>
      <c r="E84" t="s">
        <v>207</v>
      </c>
      <c r="F84" s="5"/>
      <c r="G84" s="5"/>
      <c r="H84" s="5">
        <v>19.760000000000002</v>
      </c>
    </row>
    <row r="85" spans="1:8" x14ac:dyDescent="0.25">
      <c r="A85">
        <v>12279</v>
      </c>
      <c r="B85" t="s">
        <v>53</v>
      </c>
      <c r="C85" s="1">
        <v>44938</v>
      </c>
      <c r="D85" t="s">
        <v>67</v>
      </c>
      <c r="E85" t="s">
        <v>148</v>
      </c>
      <c r="F85" s="5"/>
      <c r="G85" s="5"/>
      <c r="H85" s="5">
        <v>2985.6</v>
      </c>
    </row>
    <row r="86" spans="1:8" x14ac:dyDescent="0.25">
      <c r="A86">
        <v>12280</v>
      </c>
      <c r="B86" t="s">
        <v>53</v>
      </c>
      <c r="C86" s="1">
        <v>44938</v>
      </c>
      <c r="D86" t="s">
        <v>147</v>
      </c>
      <c r="E86" t="s">
        <v>142</v>
      </c>
      <c r="F86" s="5"/>
      <c r="G86" s="5"/>
      <c r="H86" s="5">
        <v>90</v>
      </c>
    </row>
    <row r="87" spans="1:8" x14ac:dyDescent="0.25">
      <c r="A87">
        <v>12281</v>
      </c>
      <c r="B87" t="s">
        <v>53</v>
      </c>
      <c r="C87" s="1">
        <v>44938</v>
      </c>
      <c r="D87" t="s">
        <v>146</v>
      </c>
      <c r="E87" t="s">
        <v>209</v>
      </c>
      <c r="F87" s="5"/>
      <c r="G87" s="5"/>
      <c r="H87" s="5">
        <v>414</v>
      </c>
    </row>
    <row r="88" spans="1:8" x14ac:dyDescent="0.25">
      <c r="A88">
        <v>12282</v>
      </c>
      <c r="B88" t="s">
        <v>53</v>
      </c>
      <c r="C88" s="1">
        <v>44938</v>
      </c>
      <c r="D88" t="s">
        <v>145</v>
      </c>
      <c r="E88" t="s">
        <v>51</v>
      </c>
      <c r="F88" s="5"/>
      <c r="G88" s="5"/>
      <c r="H88" s="5">
        <v>69.12</v>
      </c>
    </row>
    <row r="89" spans="1:8" x14ac:dyDescent="0.25">
      <c r="A89">
        <v>12283</v>
      </c>
      <c r="B89" t="s">
        <v>53</v>
      </c>
      <c r="C89" s="1">
        <v>44938</v>
      </c>
      <c r="D89" t="s">
        <v>144</v>
      </c>
      <c r="E89" t="s">
        <v>210</v>
      </c>
      <c r="F89" s="5"/>
      <c r="G89" s="5"/>
      <c r="H89" s="5">
        <v>516</v>
      </c>
    </row>
    <row r="90" spans="1:8" x14ac:dyDescent="0.25">
      <c r="A90">
        <v>12284</v>
      </c>
      <c r="B90" t="s">
        <v>53</v>
      </c>
      <c r="C90" s="1">
        <v>44938</v>
      </c>
      <c r="D90" t="s">
        <v>143</v>
      </c>
      <c r="E90" t="s">
        <v>142</v>
      </c>
      <c r="F90" s="5"/>
      <c r="G90" s="5"/>
      <c r="H90" s="5">
        <v>840</v>
      </c>
    </row>
    <row r="91" spans="1:8" x14ac:dyDescent="0.25">
      <c r="A91">
        <v>12285</v>
      </c>
      <c r="B91" t="s">
        <v>53</v>
      </c>
      <c r="C91" s="1">
        <v>44938</v>
      </c>
      <c r="D91" t="s">
        <v>193</v>
      </c>
      <c r="E91" t="s">
        <v>141</v>
      </c>
      <c r="F91" s="5"/>
      <c r="G91" s="5"/>
      <c r="H91" s="5">
        <v>55</v>
      </c>
    </row>
    <row r="92" spans="1:8" x14ac:dyDescent="0.25">
      <c r="A92">
        <v>12286</v>
      </c>
      <c r="B92" t="s">
        <v>53</v>
      </c>
      <c r="C92" s="1">
        <v>44938</v>
      </c>
      <c r="D92" t="s">
        <v>140</v>
      </c>
      <c r="E92" t="s">
        <v>211</v>
      </c>
      <c r="F92" s="5"/>
      <c r="G92" s="5"/>
      <c r="H92" s="5">
        <v>398.99</v>
      </c>
    </row>
    <row r="93" spans="1:8" x14ac:dyDescent="0.25">
      <c r="A93">
        <v>12287</v>
      </c>
      <c r="B93" t="s">
        <v>53</v>
      </c>
      <c r="C93" s="1">
        <v>44938</v>
      </c>
      <c r="D93" t="s">
        <v>139</v>
      </c>
      <c r="E93" t="s">
        <v>212</v>
      </c>
      <c r="F93" s="5"/>
      <c r="G93" s="5"/>
      <c r="H93" s="5">
        <v>113.69</v>
      </c>
    </row>
    <row r="94" spans="1:8" x14ac:dyDescent="0.25">
      <c r="A94">
        <v>12288</v>
      </c>
      <c r="B94" t="s">
        <v>53</v>
      </c>
      <c r="C94" s="1">
        <v>44938</v>
      </c>
      <c r="D94" t="s">
        <v>59</v>
      </c>
      <c r="E94" t="s">
        <v>138</v>
      </c>
      <c r="F94" s="5"/>
      <c r="G94" s="5"/>
      <c r="H94" s="5">
        <v>58.57</v>
      </c>
    </row>
    <row r="95" spans="1:8" x14ac:dyDescent="0.25">
      <c r="A95">
        <v>12289</v>
      </c>
      <c r="B95" t="s">
        <v>53</v>
      </c>
      <c r="C95" s="1">
        <v>44938</v>
      </c>
      <c r="D95" t="s">
        <v>137</v>
      </c>
      <c r="E95" t="s">
        <v>135</v>
      </c>
      <c r="F95" s="5"/>
      <c r="G95" s="5"/>
      <c r="H95" s="5">
        <v>1812.82</v>
      </c>
    </row>
    <row r="96" spans="1:8" x14ac:dyDescent="0.25">
      <c r="A96">
        <v>12290</v>
      </c>
      <c r="B96" t="s">
        <v>53</v>
      </c>
      <c r="C96" s="1">
        <v>44938</v>
      </c>
      <c r="D96" t="s">
        <v>136</v>
      </c>
      <c r="E96" t="s">
        <v>213</v>
      </c>
      <c r="F96" s="5"/>
      <c r="G96" s="5"/>
      <c r="H96" s="5">
        <v>84</v>
      </c>
    </row>
    <row r="97" spans="1:8" x14ac:dyDescent="0.25">
      <c r="A97">
        <v>12291</v>
      </c>
      <c r="B97" t="s">
        <v>53</v>
      </c>
      <c r="C97" s="1">
        <v>44938</v>
      </c>
      <c r="D97" t="s">
        <v>134</v>
      </c>
      <c r="E97" t="s">
        <v>133</v>
      </c>
      <c r="F97" s="5"/>
      <c r="G97" s="5"/>
      <c r="H97" s="5">
        <v>350</v>
      </c>
    </row>
    <row r="98" spans="1:8" x14ac:dyDescent="0.25">
      <c r="A98">
        <v>12292</v>
      </c>
      <c r="B98" t="s">
        <v>53</v>
      </c>
      <c r="C98" s="1">
        <v>44938</v>
      </c>
      <c r="D98" t="s">
        <v>52</v>
      </c>
      <c r="E98" t="s">
        <v>132</v>
      </c>
      <c r="F98" s="5"/>
      <c r="G98" s="5"/>
      <c r="H98" s="5">
        <v>139.63999999999999</v>
      </c>
    </row>
    <row r="99" spans="1:8" x14ac:dyDescent="0.25">
      <c r="A99">
        <v>12293</v>
      </c>
      <c r="B99" t="s">
        <v>53</v>
      </c>
      <c r="C99" s="1">
        <v>44938</v>
      </c>
      <c r="D99" t="s">
        <v>131</v>
      </c>
      <c r="E99" t="s">
        <v>130</v>
      </c>
      <c r="F99" s="5"/>
      <c r="G99" s="5"/>
      <c r="H99" s="5">
        <v>11.5</v>
      </c>
    </row>
    <row r="100" spans="1:8" x14ac:dyDescent="0.25">
      <c r="A100">
        <v>12294</v>
      </c>
      <c r="B100" t="s">
        <v>53</v>
      </c>
      <c r="C100" s="1">
        <v>44938</v>
      </c>
      <c r="D100" t="s">
        <v>129</v>
      </c>
      <c r="E100" t="s">
        <v>128</v>
      </c>
      <c r="F100" s="5"/>
      <c r="G100" s="5"/>
      <c r="H100" s="5">
        <v>1118.54</v>
      </c>
    </row>
    <row r="101" spans="1:8" x14ac:dyDescent="0.25">
      <c r="A101">
        <v>12295</v>
      </c>
      <c r="B101" t="s">
        <v>53</v>
      </c>
      <c r="C101" s="1">
        <v>44938</v>
      </c>
      <c r="D101" t="s">
        <v>127</v>
      </c>
      <c r="E101" t="s">
        <v>126</v>
      </c>
      <c r="F101" s="5"/>
      <c r="G101" s="5"/>
      <c r="H101" s="5">
        <v>300</v>
      </c>
    </row>
    <row r="102" spans="1:8" x14ac:dyDescent="0.25">
      <c r="A102">
        <v>12307</v>
      </c>
      <c r="B102" t="s">
        <v>8</v>
      </c>
      <c r="C102" s="1">
        <v>44938</v>
      </c>
      <c r="D102" t="s">
        <v>99</v>
      </c>
      <c r="E102" t="s">
        <v>125</v>
      </c>
      <c r="F102" s="5">
        <v>0.62</v>
      </c>
      <c r="G102" s="5">
        <v>0.08</v>
      </c>
      <c r="H102" s="5">
        <v>0.7</v>
      </c>
    </row>
    <row r="103" spans="1:8" x14ac:dyDescent="0.25">
      <c r="A103">
        <v>12308</v>
      </c>
      <c r="B103" t="s">
        <v>8</v>
      </c>
      <c r="C103" s="1">
        <v>44938</v>
      </c>
      <c r="D103" t="s">
        <v>105</v>
      </c>
      <c r="E103" t="s">
        <v>124</v>
      </c>
      <c r="F103" s="5">
        <v>8.14</v>
      </c>
      <c r="G103" s="5">
        <v>0.41</v>
      </c>
      <c r="H103" s="5">
        <v>8.5500000000000007</v>
      </c>
    </row>
    <row r="104" spans="1:8" x14ac:dyDescent="0.25">
      <c r="A104">
        <v>12309</v>
      </c>
      <c r="B104" t="s">
        <v>8</v>
      </c>
      <c r="C104" s="1">
        <v>44939</v>
      </c>
      <c r="D104" t="s">
        <v>105</v>
      </c>
      <c r="E104" t="s">
        <v>123</v>
      </c>
      <c r="F104" s="5">
        <v>7.44</v>
      </c>
      <c r="G104" s="5">
        <v>0.37</v>
      </c>
      <c r="H104" s="5">
        <v>7.81</v>
      </c>
    </row>
    <row r="105" spans="1:8" x14ac:dyDescent="0.25">
      <c r="A105">
        <v>12310</v>
      </c>
      <c r="B105" t="s">
        <v>8</v>
      </c>
      <c r="C105" s="1">
        <v>44939</v>
      </c>
      <c r="D105" t="s">
        <v>214</v>
      </c>
      <c r="E105" t="s">
        <v>122</v>
      </c>
      <c r="F105" s="5">
        <v>439</v>
      </c>
      <c r="G105" s="5">
        <v>87.8</v>
      </c>
      <c r="H105" s="5">
        <v>526.79999999999995</v>
      </c>
    </row>
    <row r="106" spans="1:8" x14ac:dyDescent="0.25">
      <c r="A106">
        <v>12311</v>
      </c>
      <c r="B106" t="s">
        <v>8</v>
      </c>
      <c r="C106" s="1">
        <v>44939</v>
      </c>
      <c r="D106" t="s">
        <v>121</v>
      </c>
      <c r="E106" t="s">
        <v>121</v>
      </c>
      <c r="F106" s="5">
        <v>39421.379999999997</v>
      </c>
      <c r="G106" s="5">
        <v>0</v>
      </c>
      <c r="H106" s="5">
        <v>39421.379999999997</v>
      </c>
    </row>
    <row r="107" spans="1:8" x14ac:dyDescent="0.25">
      <c r="A107">
        <v>12312</v>
      </c>
      <c r="B107" t="s">
        <v>8</v>
      </c>
      <c r="C107" s="1">
        <v>44939</v>
      </c>
      <c r="D107" t="s">
        <v>105</v>
      </c>
      <c r="E107" t="s">
        <v>120</v>
      </c>
      <c r="F107" s="5">
        <v>493.03</v>
      </c>
      <c r="G107" s="5">
        <v>98.61</v>
      </c>
      <c r="H107" s="5">
        <v>591.64</v>
      </c>
    </row>
    <row r="108" spans="1:8" x14ac:dyDescent="0.25">
      <c r="A108">
        <v>12319</v>
      </c>
      <c r="B108" t="s">
        <v>8</v>
      </c>
      <c r="C108" s="1">
        <v>44942</v>
      </c>
      <c r="D108" t="s">
        <v>119</v>
      </c>
      <c r="E108" t="s">
        <v>118</v>
      </c>
      <c r="F108" s="5">
        <v>182.99</v>
      </c>
      <c r="G108" s="5">
        <v>36.6</v>
      </c>
      <c r="H108" s="5">
        <v>219.59</v>
      </c>
    </row>
    <row r="109" spans="1:8" x14ac:dyDescent="0.25">
      <c r="A109">
        <v>12321</v>
      </c>
      <c r="B109" t="s">
        <v>8</v>
      </c>
      <c r="C109" s="1">
        <v>44942</v>
      </c>
      <c r="D109" t="s">
        <v>99</v>
      </c>
      <c r="E109" t="s">
        <v>98</v>
      </c>
      <c r="F109" s="5">
        <v>0.62</v>
      </c>
      <c r="G109" s="5">
        <v>0.08</v>
      </c>
      <c r="H109" s="5">
        <v>0.7</v>
      </c>
    </row>
    <row r="110" spans="1:8" x14ac:dyDescent="0.25">
      <c r="A110">
        <v>12322</v>
      </c>
      <c r="B110" t="s">
        <v>8</v>
      </c>
      <c r="C110" s="1">
        <v>44943</v>
      </c>
      <c r="D110" t="s">
        <v>117</v>
      </c>
      <c r="E110" t="s">
        <v>117</v>
      </c>
      <c r="F110" s="5">
        <v>26</v>
      </c>
      <c r="G110" s="5">
        <v>5.2</v>
      </c>
      <c r="H110" s="5">
        <v>31.2</v>
      </c>
    </row>
    <row r="111" spans="1:8" x14ac:dyDescent="0.25">
      <c r="A111">
        <v>12323</v>
      </c>
      <c r="B111" t="s">
        <v>8</v>
      </c>
      <c r="C111" s="1">
        <v>44943</v>
      </c>
      <c r="D111" t="s">
        <v>116</v>
      </c>
      <c r="E111" t="s">
        <v>115</v>
      </c>
      <c r="F111" s="5">
        <v>413.6</v>
      </c>
      <c r="G111" s="5">
        <v>82.72</v>
      </c>
      <c r="H111" s="5">
        <v>496.32</v>
      </c>
    </row>
    <row r="112" spans="1:8" x14ac:dyDescent="0.25">
      <c r="A112">
        <v>12324</v>
      </c>
      <c r="B112" t="s">
        <v>8</v>
      </c>
      <c r="C112" s="1">
        <v>44943</v>
      </c>
      <c r="D112" t="s">
        <v>105</v>
      </c>
      <c r="E112" t="s">
        <v>114</v>
      </c>
      <c r="F112" s="5">
        <v>1329.32</v>
      </c>
      <c r="G112" s="5">
        <v>265.87</v>
      </c>
      <c r="H112" s="5">
        <v>1595.19</v>
      </c>
    </row>
    <row r="113" spans="1:8" x14ac:dyDescent="0.25">
      <c r="A113">
        <v>12337</v>
      </c>
      <c r="B113" t="s">
        <v>8</v>
      </c>
      <c r="C113" s="1">
        <v>44944</v>
      </c>
      <c r="D113" t="s">
        <v>113</v>
      </c>
      <c r="E113" t="s">
        <v>112</v>
      </c>
      <c r="F113" s="5">
        <v>18</v>
      </c>
      <c r="G113" s="5">
        <v>0</v>
      </c>
      <c r="H113" s="5">
        <v>18</v>
      </c>
    </row>
    <row r="114" spans="1:8" x14ac:dyDescent="0.25">
      <c r="A114">
        <v>12338</v>
      </c>
      <c r="B114" t="s">
        <v>8</v>
      </c>
      <c r="C114" s="1">
        <v>44944</v>
      </c>
      <c r="D114" t="s">
        <v>215</v>
      </c>
      <c r="E114" t="s">
        <v>111</v>
      </c>
      <c r="F114" s="5">
        <v>39.99</v>
      </c>
      <c r="G114" s="5">
        <v>0</v>
      </c>
      <c r="H114" s="5">
        <v>39.99</v>
      </c>
    </row>
    <row r="115" spans="1:8" x14ac:dyDescent="0.25">
      <c r="A115">
        <v>12340</v>
      </c>
      <c r="B115" t="s">
        <v>8</v>
      </c>
      <c r="C115" s="1">
        <v>44944</v>
      </c>
      <c r="D115" t="s">
        <v>44</v>
      </c>
      <c r="E115" t="s">
        <v>110</v>
      </c>
      <c r="F115" s="5">
        <v>612</v>
      </c>
      <c r="G115" s="5">
        <v>0</v>
      </c>
      <c r="H115" s="5">
        <v>612</v>
      </c>
    </row>
    <row r="116" spans="1:8" x14ac:dyDescent="0.25">
      <c r="A116">
        <v>12446</v>
      </c>
      <c r="B116" t="s">
        <v>8</v>
      </c>
      <c r="C116" s="1">
        <v>44945</v>
      </c>
      <c r="D116" t="s">
        <v>109</v>
      </c>
      <c r="E116" t="s">
        <v>108</v>
      </c>
      <c r="F116" s="5">
        <v>1.66</v>
      </c>
      <c r="G116" s="5">
        <v>0.33</v>
      </c>
      <c r="H116" s="5">
        <v>1.99</v>
      </c>
    </row>
    <row r="117" spans="1:8" x14ac:dyDescent="0.25">
      <c r="A117">
        <v>12464</v>
      </c>
      <c r="B117" t="s">
        <v>53</v>
      </c>
      <c r="C117" s="1">
        <v>44949</v>
      </c>
      <c r="D117" t="s">
        <v>107</v>
      </c>
      <c r="E117" t="s">
        <v>106</v>
      </c>
      <c r="F117" s="5"/>
      <c r="G117" s="5"/>
      <c r="H117" s="5">
        <v>90</v>
      </c>
    </row>
    <row r="118" spans="1:8" x14ac:dyDescent="0.25">
      <c r="A118">
        <v>12424</v>
      </c>
      <c r="B118" t="s">
        <v>8</v>
      </c>
      <c r="C118" s="1">
        <v>44950</v>
      </c>
      <c r="D118" t="s">
        <v>105</v>
      </c>
      <c r="E118" t="s">
        <v>104</v>
      </c>
      <c r="F118" s="5">
        <v>9.25</v>
      </c>
      <c r="G118" s="5">
        <v>0.46</v>
      </c>
      <c r="H118" s="5">
        <v>9.7100000000000009</v>
      </c>
    </row>
    <row r="119" spans="1:8" x14ac:dyDescent="0.25">
      <c r="A119">
        <v>12428</v>
      </c>
      <c r="B119" t="s">
        <v>8</v>
      </c>
      <c r="C119" s="1">
        <v>44950</v>
      </c>
      <c r="D119" t="s">
        <v>103</v>
      </c>
      <c r="E119" t="s">
        <v>102</v>
      </c>
      <c r="F119" s="5">
        <v>93.4</v>
      </c>
      <c r="G119" s="5">
        <v>18.68</v>
      </c>
      <c r="H119" s="5">
        <v>112.08</v>
      </c>
    </row>
    <row r="120" spans="1:8" x14ac:dyDescent="0.25">
      <c r="A120">
        <v>12447</v>
      </c>
      <c r="B120" t="s">
        <v>8</v>
      </c>
      <c r="C120" s="1">
        <v>44950</v>
      </c>
      <c r="D120" t="s">
        <v>101</v>
      </c>
      <c r="E120" t="s">
        <v>100</v>
      </c>
      <c r="F120" s="5">
        <v>8</v>
      </c>
      <c r="G120" s="5">
        <v>1.6</v>
      </c>
      <c r="H120" s="5">
        <v>9.6</v>
      </c>
    </row>
    <row r="121" spans="1:8" x14ac:dyDescent="0.25">
      <c r="A121">
        <v>12423</v>
      </c>
      <c r="B121" t="s">
        <v>8</v>
      </c>
      <c r="C121" s="1">
        <v>44951</v>
      </c>
      <c r="D121" t="s">
        <v>99</v>
      </c>
      <c r="E121" t="s">
        <v>98</v>
      </c>
      <c r="F121" s="5">
        <v>0.62</v>
      </c>
      <c r="G121" s="5">
        <v>0.08</v>
      </c>
      <c r="H121" s="5">
        <v>0.7</v>
      </c>
    </row>
    <row r="122" spans="1:8" x14ac:dyDescent="0.25">
      <c r="A122">
        <v>12429</v>
      </c>
      <c r="B122" t="s">
        <v>8</v>
      </c>
      <c r="C122" s="1">
        <v>44951</v>
      </c>
      <c r="D122" t="s">
        <v>97</v>
      </c>
      <c r="E122" t="s">
        <v>96</v>
      </c>
      <c r="F122" s="5">
        <v>16.2</v>
      </c>
      <c r="G122" s="5">
        <v>3.24</v>
      </c>
      <c r="H122" s="5">
        <v>19.440000000000001</v>
      </c>
    </row>
    <row r="123" spans="1:8" x14ac:dyDescent="0.25">
      <c r="A123">
        <v>12375</v>
      </c>
      <c r="B123" t="s">
        <v>53</v>
      </c>
      <c r="C123" s="1">
        <v>44952</v>
      </c>
      <c r="D123" t="s">
        <v>95</v>
      </c>
      <c r="E123" t="s">
        <v>94</v>
      </c>
      <c r="F123" s="5"/>
      <c r="G123" s="5"/>
      <c r="H123" s="5">
        <v>200</v>
      </c>
    </row>
    <row r="124" spans="1:8" x14ac:dyDescent="0.25">
      <c r="A124">
        <v>12376</v>
      </c>
      <c r="B124" t="s">
        <v>53</v>
      </c>
      <c r="C124" s="1">
        <v>44952</v>
      </c>
      <c r="D124" t="s">
        <v>93</v>
      </c>
      <c r="E124" t="s">
        <v>92</v>
      </c>
      <c r="F124" s="5"/>
      <c r="G124" s="5"/>
      <c r="H124" s="5">
        <v>92.69</v>
      </c>
    </row>
    <row r="125" spans="1:8" x14ac:dyDescent="0.25">
      <c r="A125">
        <v>12377</v>
      </c>
      <c r="B125" t="s">
        <v>53</v>
      </c>
      <c r="C125" s="1">
        <v>44952</v>
      </c>
      <c r="D125" t="s">
        <v>91</v>
      </c>
      <c r="E125" t="s">
        <v>90</v>
      </c>
      <c r="F125" s="5"/>
      <c r="G125" s="5"/>
      <c r="H125" s="5">
        <v>487.2</v>
      </c>
    </row>
    <row r="126" spans="1:8" x14ac:dyDescent="0.25">
      <c r="A126">
        <v>12378</v>
      </c>
      <c r="B126" t="s">
        <v>53</v>
      </c>
      <c r="C126" s="1">
        <v>44952</v>
      </c>
      <c r="D126" t="s">
        <v>89</v>
      </c>
      <c r="E126" t="s">
        <v>88</v>
      </c>
      <c r="F126" s="5"/>
      <c r="G126" s="5"/>
      <c r="H126" s="5">
        <v>15.5</v>
      </c>
    </row>
    <row r="127" spans="1:8" x14ac:dyDescent="0.25">
      <c r="A127">
        <v>12379</v>
      </c>
      <c r="B127" t="s">
        <v>53</v>
      </c>
      <c r="C127" s="1">
        <v>44952</v>
      </c>
      <c r="D127" t="s">
        <v>87</v>
      </c>
      <c r="E127" t="s">
        <v>86</v>
      </c>
      <c r="F127" s="5"/>
      <c r="G127" s="5"/>
      <c r="H127" s="5">
        <v>573.58000000000004</v>
      </c>
    </row>
    <row r="128" spans="1:8" x14ac:dyDescent="0.25">
      <c r="A128">
        <v>12380</v>
      </c>
      <c r="B128" t="s">
        <v>53</v>
      </c>
      <c r="C128" s="1">
        <v>44952</v>
      </c>
      <c r="D128" t="s">
        <v>85</v>
      </c>
      <c r="E128" t="s">
        <v>51</v>
      </c>
      <c r="F128" s="5"/>
      <c r="G128" s="5"/>
      <c r="H128" s="5">
        <v>2251.04</v>
      </c>
    </row>
    <row r="129" spans="1:8" x14ac:dyDescent="0.25">
      <c r="A129">
        <v>12381</v>
      </c>
      <c r="B129" t="s">
        <v>53</v>
      </c>
      <c r="C129" s="1">
        <v>44952</v>
      </c>
      <c r="D129" t="s">
        <v>84</v>
      </c>
      <c r="E129" t="s">
        <v>83</v>
      </c>
      <c r="F129" s="5"/>
      <c r="G129" s="5"/>
      <c r="H129" s="5">
        <v>152.57</v>
      </c>
    </row>
    <row r="130" spans="1:8" x14ac:dyDescent="0.25">
      <c r="A130">
        <v>12382</v>
      </c>
      <c r="B130" t="s">
        <v>53</v>
      </c>
      <c r="C130" s="1">
        <v>44952</v>
      </c>
      <c r="D130" t="s">
        <v>82</v>
      </c>
      <c r="E130" t="s">
        <v>199</v>
      </c>
      <c r="F130" s="5"/>
      <c r="G130" s="5"/>
      <c r="H130" s="5">
        <v>685.54</v>
      </c>
    </row>
    <row r="131" spans="1:8" x14ac:dyDescent="0.25">
      <c r="A131">
        <v>12383</v>
      </c>
      <c r="B131" t="s">
        <v>53</v>
      </c>
      <c r="C131" s="1">
        <v>44952</v>
      </c>
      <c r="D131" t="s">
        <v>81</v>
      </c>
      <c r="E131" t="s">
        <v>80</v>
      </c>
      <c r="F131" s="5"/>
      <c r="G131" s="5"/>
      <c r="H131" s="5">
        <v>2041.2</v>
      </c>
    </row>
    <row r="132" spans="1:8" x14ac:dyDescent="0.25">
      <c r="A132">
        <v>12384</v>
      </c>
      <c r="B132" t="s">
        <v>53</v>
      </c>
      <c r="C132" s="1">
        <v>44952</v>
      </c>
      <c r="D132" t="s">
        <v>79</v>
      </c>
      <c r="E132" t="s">
        <v>216</v>
      </c>
      <c r="F132" s="5"/>
      <c r="G132" s="5"/>
      <c r="H132" s="5">
        <v>10058</v>
      </c>
    </row>
    <row r="133" spans="1:8" x14ac:dyDescent="0.25">
      <c r="A133">
        <v>12385</v>
      </c>
      <c r="B133" t="s">
        <v>53</v>
      </c>
      <c r="C133" s="1">
        <v>44952</v>
      </c>
      <c r="D133" t="s">
        <v>78</v>
      </c>
      <c r="E133" t="s">
        <v>51</v>
      </c>
      <c r="F133" s="5"/>
      <c r="G133" s="5"/>
      <c r="H133" s="5">
        <v>52.78</v>
      </c>
    </row>
    <row r="134" spans="1:8" x14ac:dyDescent="0.25">
      <c r="A134">
        <v>12386</v>
      </c>
      <c r="B134" t="s">
        <v>53</v>
      </c>
      <c r="C134" s="1">
        <v>44952</v>
      </c>
      <c r="D134" t="s">
        <v>77</v>
      </c>
      <c r="E134" t="s">
        <v>76</v>
      </c>
      <c r="F134" s="5"/>
      <c r="G134" s="5"/>
      <c r="H134" s="5">
        <v>322.8</v>
      </c>
    </row>
    <row r="135" spans="1:8" x14ac:dyDescent="0.25">
      <c r="A135">
        <v>12387</v>
      </c>
      <c r="B135" t="s">
        <v>53</v>
      </c>
      <c r="C135" s="1">
        <v>44952</v>
      </c>
      <c r="D135" t="s">
        <v>75</v>
      </c>
      <c r="E135" t="s">
        <v>74</v>
      </c>
      <c r="F135" s="5"/>
      <c r="G135" s="5"/>
      <c r="H135" s="5">
        <v>240</v>
      </c>
    </row>
    <row r="136" spans="1:8" x14ac:dyDescent="0.25">
      <c r="A136">
        <v>12388</v>
      </c>
      <c r="B136" t="s">
        <v>53</v>
      </c>
      <c r="C136" s="1">
        <v>44952</v>
      </c>
      <c r="D136" t="s">
        <v>73</v>
      </c>
      <c r="E136" t="s">
        <v>72</v>
      </c>
      <c r="F136" s="5"/>
      <c r="G136" s="5"/>
      <c r="H136" s="5">
        <v>282</v>
      </c>
    </row>
    <row r="137" spans="1:8" x14ac:dyDescent="0.25">
      <c r="A137">
        <v>12389</v>
      </c>
      <c r="B137" t="s">
        <v>53</v>
      </c>
      <c r="C137" s="1">
        <v>44952</v>
      </c>
      <c r="D137" t="s">
        <v>71</v>
      </c>
      <c r="E137" t="s">
        <v>70</v>
      </c>
      <c r="F137" s="5"/>
      <c r="G137" s="5"/>
      <c r="H137" s="5">
        <v>498.42</v>
      </c>
    </row>
    <row r="138" spans="1:8" x14ac:dyDescent="0.25">
      <c r="A138">
        <v>12390</v>
      </c>
      <c r="B138" t="s">
        <v>53</v>
      </c>
      <c r="C138" s="1">
        <v>44952</v>
      </c>
      <c r="D138" t="s">
        <v>205</v>
      </c>
      <c r="E138" t="s">
        <v>206</v>
      </c>
      <c r="F138" s="5"/>
      <c r="G138" s="5"/>
      <c r="H138" s="5">
        <v>31.52</v>
      </c>
    </row>
    <row r="139" spans="1:8" x14ac:dyDescent="0.25">
      <c r="A139">
        <v>12391</v>
      </c>
      <c r="B139" t="s">
        <v>53</v>
      </c>
      <c r="C139" s="1">
        <v>44952</v>
      </c>
      <c r="D139" t="s">
        <v>69</v>
      </c>
      <c r="E139" t="s">
        <v>68</v>
      </c>
      <c r="F139" s="5"/>
      <c r="G139" s="5"/>
      <c r="H139" s="5">
        <v>10.8</v>
      </c>
    </row>
    <row r="140" spans="1:8" x14ac:dyDescent="0.25">
      <c r="A140">
        <v>12392</v>
      </c>
      <c r="B140" t="s">
        <v>53</v>
      </c>
      <c r="C140" s="1">
        <v>44952</v>
      </c>
      <c r="D140" t="s">
        <v>67</v>
      </c>
      <c r="E140" t="s">
        <v>66</v>
      </c>
      <c r="F140" s="5"/>
      <c r="G140" s="5"/>
      <c r="H140" s="5">
        <v>168</v>
      </c>
    </row>
    <row r="141" spans="1:8" x14ac:dyDescent="0.25">
      <c r="A141">
        <v>12393</v>
      </c>
      <c r="B141" t="s">
        <v>53</v>
      </c>
      <c r="C141" s="1">
        <v>44952</v>
      </c>
      <c r="D141" t="s">
        <v>65</v>
      </c>
      <c r="E141" t="s">
        <v>64</v>
      </c>
      <c r="F141" s="5"/>
      <c r="G141" s="5"/>
      <c r="H141" s="5">
        <v>696</v>
      </c>
    </row>
    <row r="142" spans="1:8" x14ac:dyDescent="0.25">
      <c r="A142">
        <v>12394</v>
      </c>
      <c r="B142" t="s">
        <v>53</v>
      </c>
      <c r="C142" s="1">
        <v>44952</v>
      </c>
      <c r="D142" t="s">
        <v>194</v>
      </c>
      <c r="E142" t="s">
        <v>63</v>
      </c>
      <c r="F142" s="5"/>
      <c r="G142" s="5"/>
      <c r="H142" s="5">
        <v>1148.4000000000001</v>
      </c>
    </row>
    <row r="143" spans="1:8" x14ac:dyDescent="0.25">
      <c r="A143">
        <v>12395</v>
      </c>
      <c r="B143" t="s">
        <v>53</v>
      </c>
      <c r="C143" s="1">
        <v>44952</v>
      </c>
      <c r="D143" t="s">
        <v>62</v>
      </c>
      <c r="E143" t="s">
        <v>61</v>
      </c>
      <c r="F143" s="5"/>
      <c r="G143" s="5"/>
      <c r="H143" s="5">
        <v>20.58</v>
      </c>
    </row>
    <row r="144" spans="1:8" x14ac:dyDescent="0.25">
      <c r="A144">
        <v>12396</v>
      </c>
      <c r="B144" t="s">
        <v>53</v>
      </c>
      <c r="C144" s="1">
        <v>44952</v>
      </c>
      <c r="D144" t="s">
        <v>16</v>
      </c>
      <c r="E144" t="s">
        <v>60</v>
      </c>
      <c r="F144" s="5"/>
      <c r="G144" s="5"/>
      <c r="H144" s="5">
        <v>70.989999999999995</v>
      </c>
    </row>
    <row r="145" spans="1:8" x14ac:dyDescent="0.25">
      <c r="A145">
        <v>12397</v>
      </c>
      <c r="B145" t="s">
        <v>53</v>
      </c>
      <c r="C145" s="1">
        <v>44952</v>
      </c>
      <c r="D145" t="s">
        <v>59</v>
      </c>
      <c r="E145" t="s">
        <v>58</v>
      </c>
      <c r="F145" s="5"/>
      <c r="G145" s="5"/>
      <c r="H145" s="5">
        <v>60.83</v>
      </c>
    </row>
    <row r="146" spans="1:8" x14ac:dyDescent="0.25">
      <c r="A146">
        <v>12398</v>
      </c>
      <c r="B146" t="s">
        <v>53</v>
      </c>
      <c r="C146" s="1">
        <v>44952</v>
      </c>
      <c r="D146" t="s">
        <v>57</v>
      </c>
      <c r="E146" t="s">
        <v>56</v>
      </c>
      <c r="F146" s="5"/>
      <c r="G146" s="5"/>
      <c r="H146" s="5">
        <v>301</v>
      </c>
    </row>
    <row r="147" spans="1:8" x14ac:dyDescent="0.25">
      <c r="A147">
        <v>12399</v>
      </c>
      <c r="B147" t="s">
        <v>53</v>
      </c>
      <c r="C147" s="1">
        <v>44952</v>
      </c>
      <c r="D147" t="s">
        <v>55</v>
      </c>
      <c r="E147" t="s">
        <v>54</v>
      </c>
      <c r="F147" s="5"/>
      <c r="G147" s="5"/>
      <c r="H147" s="5">
        <v>84</v>
      </c>
    </row>
    <row r="148" spans="1:8" x14ac:dyDescent="0.25">
      <c r="A148">
        <v>12400</v>
      </c>
      <c r="B148" t="s">
        <v>53</v>
      </c>
      <c r="C148" s="1">
        <v>44952</v>
      </c>
      <c r="D148" t="s">
        <v>52</v>
      </c>
      <c r="E148" t="s">
        <v>51</v>
      </c>
      <c r="F148" s="5"/>
      <c r="G148" s="5"/>
      <c r="H148" s="5">
        <v>289.02999999999997</v>
      </c>
    </row>
    <row r="149" spans="1:8" x14ac:dyDescent="0.25">
      <c r="A149">
        <v>12449</v>
      </c>
      <c r="B149" t="s">
        <v>8</v>
      </c>
      <c r="C149" s="1">
        <v>44952</v>
      </c>
      <c r="D149" t="s">
        <v>50</v>
      </c>
      <c r="E149" t="s">
        <v>49</v>
      </c>
      <c r="F149" s="5">
        <v>25.81</v>
      </c>
      <c r="G149" s="5">
        <v>5.16</v>
      </c>
      <c r="H149" s="5">
        <v>30.97</v>
      </c>
    </row>
    <row r="150" spans="1:8" x14ac:dyDescent="0.25">
      <c r="A150">
        <v>12425</v>
      </c>
      <c r="B150" t="s">
        <v>8</v>
      </c>
      <c r="C150" s="1">
        <v>44953</v>
      </c>
      <c r="D150" t="s">
        <v>48</v>
      </c>
      <c r="E150" t="s">
        <v>47</v>
      </c>
      <c r="F150" s="5">
        <v>6</v>
      </c>
      <c r="G150" s="5">
        <v>1.2</v>
      </c>
      <c r="H150" s="5">
        <v>7.2</v>
      </c>
    </row>
    <row r="151" spans="1:8" x14ac:dyDescent="0.25">
      <c r="A151">
        <v>12426</v>
      </c>
      <c r="B151" t="s">
        <v>8</v>
      </c>
      <c r="C151" s="1">
        <v>44953</v>
      </c>
      <c r="D151" t="s">
        <v>46</v>
      </c>
      <c r="E151" t="s">
        <v>45</v>
      </c>
      <c r="F151" s="5">
        <v>16.8</v>
      </c>
      <c r="G151" s="5">
        <v>0</v>
      </c>
      <c r="H151" s="5">
        <v>16.8</v>
      </c>
    </row>
    <row r="152" spans="1:8" x14ac:dyDescent="0.25">
      <c r="A152">
        <v>12427</v>
      </c>
      <c r="B152" t="s">
        <v>8</v>
      </c>
      <c r="C152" s="1">
        <v>44953</v>
      </c>
      <c r="D152" t="s">
        <v>44</v>
      </c>
      <c r="E152" t="s">
        <v>43</v>
      </c>
      <c r="F152" s="5">
        <v>199</v>
      </c>
      <c r="G152" s="5">
        <v>39.799999999999997</v>
      </c>
      <c r="H152" s="5">
        <v>238.8</v>
      </c>
    </row>
    <row r="153" spans="1:8" x14ac:dyDescent="0.25">
      <c r="A153">
        <v>12448</v>
      </c>
      <c r="B153" t="s">
        <v>8</v>
      </c>
      <c r="C153" s="1">
        <v>44953</v>
      </c>
      <c r="D153" t="s">
        <v>217</v>
      </c>
      <c r="E153" t="s">
        <v>42</v>
      </c>
      <c r="F153" s="5">
        <v>60.6</v>
      </c>
      <c r="G153" s="5">
        <v>0</v>
      </c>
      <c r="H153" s="5">
        <v>60.6</v>
      </c>
    </row>
    <row r="154" spans="1:8" x14ac:dyDescent="0.25">
      <c r="A154">
        <v>12457</v>
      </c>
      <c r="B154" t="s">
        <v>8</v>
      </c>
      <c r="C154" s="1">
        <v>44956</v>
      </c>
      <c r="D154" t="s">
        <v>41</v>
      </c>
      <c r="E154" t="s">
        <v>40</v>
      </c>
      <c r="F154" s="5">
        <v>12.83</v>
      </c>
      <c r="G154" s="5">
        <v>0</v>
      </c>
      <c r="H154" s="5">
        <v>12.83</v>
      </c>
    </row>
    <row r="155" spans="1:8" x14ac:dyDescent="0.25">
      <c r="A155">
        <v>12462</v>
      </c>
      <c r="B155" t="s">
        <v>8</v>
      </c>
      <c r="C155" s="1">
        <v>44957</v>
      </c>
      <c r="D155" t="s">
        <v>39</v>
      </c>
      <c r="E155" t="s">
        <v>38</v>
      </c>
      <c r="F155" s="5">
        <v>21.93</v>
      </c>
      <c r="G155" s="5">
        <v>4.38</v>
      </c>
      <c r="H155" s="5">
        <v>26.31</v>
      </c>
    </row>
    <row r="156" spans="1:8" x14ac:dyDescent="0.25">
      <c r="H156" s="6">
        <f>SUM(H47:H155)</f>
        <v>118853.11000000003</v>
      </c>
    </row>
    <row r="158" spans="1:8" x14ac:dyDescent="0.25">
      <c r="A158" t="s">
        <v>0</v>
      </c>
      <c r="B158" t="s">
        <v>1</v>
      </c>
      <c r="C158" t="s">
        <v>2</v>
      </c>
      <c r="D158" t="s">
        <v>3</v>
      </c>
      <c r="E158" t="s">
        <v>4</v>
      </c>
      <c r="F158" t="s">
        <v>5</v>
      </c>
      <c r="G158" t="s">
        <v>6</v>
      </c>
      <c r="H158" t="s">
        <v>7</v>
      </c>
    </row>
    <row r="159" spans="1:8" x14ac:dyDescent="0.25">
      <c r="A159">
        <v>12479</v>
      </c>
      <c r="B159" t="s">
        <v>8</v>
      </c>
      <c r="C159" s="1">
        <v>44958</v>
      </c>
      <c r="D159" t="s">
        <v>187</v>
      </c>
      <c r="E159" t="s">
        <v>188</v>
      </c>
      <c r="F159" s="5">
        <v>80.33</v>
      </c>
      <c r="G159" s="5">
        <v>0</v>
      </c>
      <c r="H159" s="5">
        <v>80.33</v>
      </c>
    </row>
    <row r="160" spans="1:8" x14ac:dyDescent="0.25">
      <c r="A160">
        <v>12480</v>
      </c>
      <c r="B160" t="s">
        <v>8</v>
      </c>
      <c r="C160" s="1">
        <v>44958</v>
      </c>
      <c r="D160" t="s">
        <v>187</v>
      </c>
      <c r="E160" t="s">
        <v>327</v>
      </c>
      <c r="F160" s="5">
        <v>94.43</v>
      </c>
      <c r="G160" s="5">
        <v>0</v>
      </c>
      <c r="H160" s="5">
        <v>94.43</v>
      </c>
    </row>
    <row r="161" spans="1:8" x14ac:dyDescent="0.25">
      <c r="A161">
        <v>12481</v>
      </c>
      <c r="B161" t="s">
        <v>8</v>
      </c>
      <c r="C161" s="1">
        <v>44958</v>
      </c>
      <c r="D161" t="s">
        <v>190</v>
      </c>
      <c r="E161" t="s">
        <v>195</v>
      </c>
      <c r="F161" s="5">
        <v>85</v>
      </c>
      <c r="G161" s="5">
        <v>17</v>
      </c>
      <c r="H161" s="5">
        <v>102</v>
      </c>
    </row>
    <row r="162" spans="1:8" x14ac:dyDescent="0.25">
      <c r="A162">
        <v>12482</v>
      </c>
      <c r="B162" t="s">
        <v>8</v>
      </c>
      <c r="C162" s="1">
        <v>44958</v>
      </c>
      <c r="D162" t="s">
        <v>187</v>
      </c>
      <c r="E162" t="s">
        <v>326</v>
      </c>
      <c r="F162" s="5">
        <v>138.38999999999999</v>
      </c>
      <c r="G162" s="5">
        <v>0</v>
      </c>
      <c r="H162" s="5">
        <v>138.38999999999999</v>
      </c>
    </row>
    <row r="163" spans="1:8" x14ac:dyDescent="0.25">
      <c r="A163">
        <v>12483</v>
      </c>
      <c r="B163" t="s">
        <v>8</v>
      </c>
      <c r="C163" s="1">
        <v>44958</v>
      </c>
      <c r="D163" t="s">
        <v>187</v>
      </c>
      <c r="E163" t="s">
        <v>325</v>
      </c>
      <c r="F163" s="5">
        <v>187.56</v>
      </c>
      <c r="G163" s="5">
        <v>0</v>
      </c>
      <c r="H163" s="5">
        <v>187.56</v>
      </c>
    </row>
    <row r="164" spans="1:8" x14ac:dyDescent="0.25">
      <c r="A164">
        <v>12484</v>
      </c>
      <c r="B164" t="s">
        <v>8</v>
      </c>
      <c r="C164" s="1">
        <v>44958</v>
      </c>
      <c r="D164" t="s">
        <v>187</v>
      </c>
      <c r="E164" t="s">
        <v>324</v>
      </c>
      <c r="F164" s="5">
        <v>200.48</v>
      </c>
      <c r="G164" s="5">
        <v>0</v>
      </c>
      <c r="H164" s="5">
        <v>200.48</v>
      </c>
    </row>
    <row r="165" spans="1:8" x14ac:dyDescent="0.25">
      <c r="A165">
        <v>12485</v>
      </c>
      <c r="B165" t="s">
        <v>8</v>
      </c>
      <c r="C165" s="1">
        <v>44958</v>
      </c>
      <c r="D165" t="s">
        <v>187</v>
      </c>
      <c r="E165" t="s">
        <v>323</v>
      </c>
      <c r="F165" s="5">
        <v>413.83</v>
      </c>
      <c r="G165" s="5">
        <v>0</v>
      </c>
      <c r="H165" s="5">
        <v>413.83</v>
      </c>
    </row>
    <row r="166" spans="1:8" x14ac:dyDescent="0.25">
      <c r="A166">
        <v>12486</v>
      </c>
      <c r="B166" t="s">
        <v>8</v>
      </c>
      <c r="C166" s="1">
        <v>44958</v>
      </c>
      <c r="D166" t="s">
        <v>187</v>
      </c>
      <c r="E166" t="s">
        <v>322</v>
      </c>
      <c r="F166" s="5">
        <v>503.71</v>
      </c>
      <c r="G166" s="5">
        <v>0</v>
      </c>
      <c r="H166" s="5">
        <v>503.71</v>
      </c>
    </row>
    <row r="167" spans="1:8" x14ac:dyDescent="0.25">
      <c r="A167">
        <v>12488</v>
      </c>
      <c r="B167" t="s">
        <v>8</v>
      </c>
      <c r="C167" s="1">
        <v>44958</v>
      </c>
      <c r="D167" t="s">
        <v>187</v>
      </c>
      <c r="E167" t="s">
        <v>321</v>
      </c>
      <c r="F167" s="5">
        <v>539.34</v>
      </c>
      <c r="G167" s="5">
        <v>0</v>
      </c>
      <c r="H167" s="5">
        <v>539.34</v>
      </c>
    </row>
    <row r="168" spans="1:8" x14ac:dyDescent="0.25">
      <c r="A168">
        <v>12490</v>
      </c>
      <c r="B168" t="s">
        <v>53</v>
      </c>
      <c r="C168" s="1">
        <v>44958</v>
      </c>
      <c r="D168" t="s">
        <v>107</v>
      </c>
      <c r="E168" t="s">
        <v>106</v>
      </c>
      <c r="F168" s="5"/>
      <c r="G168" s="5"/>
      <c r="H168" s="5">
        <v>90</v>
      </c>
    </row>
    <row r="169" spans="1:8" x14ac:dyDescent="0.25">
      <c r="A169">
        <v>12492</v>
      </c>
      <c r="B169" t="s">
        <v>8</v>
      </c>
      <c r="C169" s="1">
        <v>44958</v>
      </c>
      <c r="D169" t="s">
        <v>99</v>
      </c>
      <c r="E169" t="s">
        <v>98</v>
      </c>
      <c r="F169" s="5">
        <v>1.24</v>
      </c>
      <c r="G169" s="5">
        <v>0.16</v>
      </c>
      <c r="H169" s="5">
        <v>1.4</v>
      </c>
    </row>
    <row r="170" spans="1:8" x14ac:dyDescent="0.25">
      <c r="A170">
        <v>12498</v>
      </c>
      <c r="B170" t="s">
        <v>8</v>
      </c>
      <c r="C170" s="1">
        <v>44959</v>
      </c>
      <c r="D170" t="s">
        <v>105</v>
      </c>
      <c r="E170" t="s">
        <v>178</v>
      </c>
      <c r="F170" s="5">
        <v>201.27</v>
      </c>
      <c r="G170" s="5">
        <v>40.25</v>
      </c>
      <c r="H170" s="5">
        <v>241.52</v>
      </c>
    </row>
    <row r="171" spans="1:8" x14ac:dyDescent="0.25">
      <c r="A171">
        <v>12577</v>
      </c>
      <c r="B171" t="s">
        <v>8</v>
      </c>
      <c r="C171" s="1">
        <v>44959</v>
      </c>
      <c r="D171" t="s">
        <v>328</v>
      </c>
      <c r="E171" t="s">
        <v>320</v>
      </c>
      <c r="F171" s="5">
        <v>19.649999999999999</v>
      </c>
      <c r="G171" s="5">
        <v>3.33</v>
      </c>
      <c r="H171" s="5">
        <v>22.98</v>
      </c>
    </row>
    <row r="172" spans="1:8" x14ac:dyDescent="0.25">
      <c r="A172">
        <v>12609</v>
      </c>
      <c r="B172" t="s">
        <v>8</v>
      </c>
      <c r="C172" s="1">
        <v>44963</v>
      </c>
      <c r="D172" t="s">
        <v>99</v>
      </c>
      <c r="E172" t="s">
        <v>98</v>
      </c>
      <c r="F172" s="5">
        <v>0.62</v>
      </c>
      <c r="G172" s="5">
        <v>0.08</v>
      </c>
      <c r="H172" s="5">
        <v>0.7</v>
      </c>
    </row>
    <row r="173" spans="1:8" x14ac:dyDescent="0.25">
      <c r="A173">
        <v>12614</v>
      </c>
      <c r="B173" t="s">
        <v>8</v>
      </c>
      <c r="C173" s="1">
        <v>44964</v>
      </c>
      <c r="D173" t="s">
        <v>105</v>
      </c>
      <c r="E173" t="s">
        <v>124</v>
      </c>
      <c r="F173" s="5">
        <v>6.74</v>
      </c>
      <c r="G173" s="5">
        <v>0.34</v>
      </c>
      <c r="H173" s="5">
        <v>7.08</v>
      </c>
    </row>
    <row r="174" spans="1:8" x14ac:dyDescent="0.25">
      <c r="A174">
        <v>12644</v>
      </c>
      <c r="B174" t="s">
        <v>8</v>
      </c>
      <c r="C174" s="1">
        <v>44964</v>
      </c>
      <c r="D174" t="s">
        <v>44</v>
      </c>
      <c r="E174" t="s">
        <v>319</v>
      </c>
      <c r="F174" s="5">
        <v>50</v>
      </c>
      <c r="G174" s="5">
        <v>0</v>
      </c>
      <c r="H174" s="5">
        <v>50</v>
      </c>
    </row>
    <row r="175" spans="1:8" x14ac:dyDescent="0.25">
      <c r="A175">
        <v>12541</v>
      </c>
      <c r="B175" t="s">
        <v>53</v>
      </c>
      <c r="C175" s="1">
        <v>44965</v>
      </c>
      <c r="D175" t="s">
        <v>93</v>
      </c>
      <c r="E175" t="s">
        <v>318</v>
      </c>
      <c r="F175" s="5"/>
      <c r="G175" s="5"/>
      <c r="H175" s="5">
        <v>746.28</v>
      </c>
    </row>
    <row r="176" spans="1:8" x14ac:dyDescent="0.25">
      <c r="A176">
        <v>12542</v>
      </c>
      <c r="B176" t="s">
        <v>53</v>
      </c>
      <c r="C176" s="1">
        <v>44965</v>
      </c>
      <c r="D176" t="s">
        <v>176</v>
      </c>
      <c r="E176" t="s">
        <v>163</v>
      </c>
      <c r="F176" s="5"/>
      <c r="G176" s="5"/>
      <c r="H176" s="5">
        <v>225</v>
      </c>
    </row>
    <row r="177" spans="1:8" x14ac:dyDescent="0.25">
      <c r="A177">
        <v>12543</v>
      </c>
      <c r="B177" t="s">
        <v>53</v>
      </c>
      <c r="C177" s="1">
        <v>44965</v>
      </c>
      <c r="D177" t="s">
        <v>317</v>
      </c>
      <c r="E177" t="s">
        <v>329</v>
      </c>
      <c r="F177" s="5"/>
      <c r="G177" s="5"/>
      <c r="H177" s="5">
        <v>240</v>
      </c>
    </row>
    <row r="178" spans="1:8" x14ac:dyDescent="0.25">
      <c r="A178">
        <v>12544</v>
      </c>
      <c r="B178" t="s">
        <v>53</v>
      </c>
      <c r="C178" s="1">
        <v>44965</v>
      </c>
      <c r="D178" t="s">
        <v>270</v>
      </c>
      <c r="E178" t="s">
        <v>330</v>
      </c>
      <c r="F178" s="5"/>
      <c r="G178" s="5"/>
      <c r="H178" s="5">
        <v>9.4</v>
      </c>
    </row>
    <row r="179" spans="1:8" x14ac:dyDescent="0.25">
      <c r="A179">
        <v>12545</v>
      </c>
      <c r="B179" t="s">
        <v>53</v>
      </c>
      <c r="C179" s="1">
        <v>44965</v>
      </c>
      <c r="D179" t="s">
        <v>82</v>
      </c>
      <c r="E179" t="s">
        <v>199</v>
      </c>
      <c r="F179" s="5"/>
      <c r="G179" s="5"/>
      <c r="H179" s="5">
        <v>2056.62</v>
      </c>
    </row>
    <row r="180" spans="1:8" x14ac:dyDescent="0.25">
      <c r="A180">
        <v>12546</v>
      </c>
      <c r="B180" t="s">
        <v>53</v>
      </c>
      <c r="C180" s="1">
        <v>44965</v>
      </c>
      <c r="D180" t="s">
        <v>316</v>
      </c>
      <c r="E180" t="s">
        <v>315</v>
      </c>
      <c r="F180" s="5"/>
      <c r="G180" s="5"/>
      <c r="H180" s="5">
        <v>614.14</v>
      </c>
    </row>
    <row r="181" spans="1:8" x14ac:dyDescent="0.25">
      <c r="A181">
        <v>12547</v>
      </c>
      <c r="B181" t="s">
        <v>53</v>
      </c>
      <c r="C181" s="1">
        <v>44965</v>
      </c>
      <c r="D181" t="s">
        <v>81</v>
      </c>
      <c r="E181" t="s">
        <v>80</v>
      </c>
      <c r="F181" s="5"/>
      <c r="G181" s="5"/>
      <c r="H181" s="5">
        <v>5940.71</v>
      </c>
    </row>
    <row r="182" spans="1:8" x14ac:dyDescent="0.25">
      <c r="A182">
        <v>12548</v>
      </c>
      <c r="B182" t="s">
        <v>53</v>
      </c>
      <c r="C182" s="1">
        <v>44965</v>
      </c>
      <c r="D182" t="s">
        <v>314</v>
      </c>
      <c r="E182" t="s">
        <v>313</v>
      </c>
      <c r="F182" s="5"/>
      <c r="G182" s="5"/>
      <c r="H182" s="5">
        <v>741</v>
      </c>
    </row>
    <row r="183" spans="1:8" x14ac:dyDescent="0.25">
      <c r="A183">
        <v>12549</v>
      </c>
      <c r="B183" t="s">
        <v>53</v>
      </c>
      <c r="C183" s="1">
        <v>44965</v>
      </c>
      <c r="D183" t="s">
        <v>312</v>
      </c>
      <c r="E183" t="s">
        <v>51</v>
      </c>
      <c r="F183" s="5"/>
      <c r="G183" s="5"/>
      <c r="H183" s="5">
        <v>48.38</v>
      </c>
    </row>
    <row r="184" spans="1:8" x14ac:dyDescent="0.25">
      <c r="A184">
        <v>12550</v>
      </c>
      <c r="B184" t="s">
        <v>53</v>
      </c>
      <c r="C184" s="1">
        <v>44965</v>
      </c>
      <c r="D184" t="s">
        <v>311</v>
      </c>
      <c r="E184" t="s">
        <v>310</v>
      </c>
      <c r="F184" s="5"/>
      <c r="G184" s="5"/>
      <c r="H184" s="5">
        <v>602.72</v>
      </c>
    </row>
    <row r="185" spans="1:8" x14ac:dyDescent="0.25">
      <c r="A185">
        <v>12551</v>
      </c>
      <c r="B185" t="s">
        <v>53</v>
      </c>
      <c r="C185" s="1">
        <v>44965</v>
      </c>
      <c r="D185" t="s">
        <v>262</v>
      </c>
      <c r="E185" t="s">
        <v>331</v>
      </c>
      <c r="F185" s="5"/>
      <c r="G185" s="5"/>
      <c r="H185" s="5">
        <v>228.48</v>
      </c>
    </row>
    <row r="186" spans="1:8" x14ac:dyDescent="0.25">
      <c r="A186">
        <v>12552</v>
      </c>
      <c r="B186" t="s">
        <v>53</v>
      </c>
      <c r="C186" s="1">
        <v>44965</v>
      </c>
      <c r="D186" t="s">
        <v>71</v>
      </c>
      <c r="E186" t="s">
        <v>51</v>
      </c>
      <c r="F186" s="5"/>
      <c r="G186" s="5"/>
      <c r="H186" s="5">
        <v>295.60000000000002</v>
      </c>
    </row>
    <row r="187" spans="1:8" x14ac:dyDescent="0.25">
      <c r="A187">
        <v>12553</v>
      </c>
      <c r="B187" t="s">
        <v>53</v>
      </c>
      <c r="C187" s="1">
        <v>44965</v>
      </c>
      <c r="D187" t="s">
        <v>309</v>
      </c>
      <c r="E187" t="s">
        <v>332</v>
      </c>
      <c r="F187" s="5"/>
      <c r="G187" s="5"/>
      <c r="H187" s="5">
        <v>2031.6</v>
      </c>
    </row>
    <row r="188" spans="1:8" x14ac:dyDescent="0.25">
      <c r="A188">
        <v>12554</v>
      </c>
      <c r="B188" t="s">
        <v>53</v>
      </c>
      <c r="C188" s="1">
        <v>44965</v>
      </c>
      <c r="D188" t="s">
        <v>308</v>
      </c>
      <c r="E188" t="s">
        <v>307</v>
      </c>
      <c r="F188" s="5"/>
      <c r="G188" s="5"/>
      <c r="H188" s="5">
        <v>194.16</v>
      </c>
    </row>
    <row r="189" spans="1:8" x14ac:dyDescent="0.25">
      <c r="A189">
        <v>12555</v>
      </c>
      <c r="B189" t="s">
        <v>53</v>
      </c>
      <c r="C189" s="1">
        <v>44965</v>
      </c>
      <c r="D189" t="s">
        <v>306</v>
      </c>
      <c r="E189" t="s">
        <v>333</v>
      </c>
      <c r="F189" s="5"/>
      <c r="G189" s="5"/>
      <c r="H189" s="5">
        <v>20.7</v>
      </c>
    </row>
    <row r="190" spans="1:8" x14ac:dyDescent="0.25">
      <c r="A190">
        <v>12556</v>
      </c>
      <c r="B190" t="s">
        <v>53</v>
      </c>
      <c r="C190" s="1">
        <v>44965</v>
      </c>
      <c r="D190" t="s">
        <v>208</v>
      </c>
      <c r="E190" t="s">
        <v>334</v>
      </c>
      <c r="F190" s="5"/>
      <c r="G190" s="5"/>
      <c r="H190" s="5">
        <v>35.04</v>
      </c>
    </row>
    <row r="191" spans="1:8" x14ac:dyDescent="0.25">
      <c r="A191">
        <v>12557</v>
      </c>
      <c r="B191" t="s">
        <v>53</v>
      </c>
      <c r="C191" s="1">
        <v>44965</v>
      </c>
      <c r="D191" t="s">
        <v>305</v>
      </c>
      <c r="E191" t="s">
        <v>335</v>
      </c>
      <c r="F191" s="5"/>
      <c r="G191" s="5"/>
      <c r="H191" s="5">
        <v>198</v>
      </c>
    </row>
    <row r="192" spans="1:8" x14ac:dyDescent="0.25">
      <c r="A192">
        <v>12558</v>
      </c>
      <c r="B192" t="s">
        <v>53</v>
      </c>
      <c r="C192" s="1">
        <v>44965</v>
      </c>
      <c r="D192" t="s">
        <v>304</v>
      </c>
      <c r="E192" t="s">
        <v>88</v>
      </c>
      <c r="F192" s="5"/>
      <c r="G192" s="5"/>
      <c r="H192" s="5">
        <v>20</v>
      </c>
    </row>
    <row r="193" spans="1:8" x14ac:dyDescent="0.25">
      <c r="A193">
        <v>12559</v>
      </c>
      <c r="B193" t="s">
        <v>53</v>
      </c>
      <c r="C193" s="1">
        <v>44965</v>
      </c>
      <c r="D193" t="s">
        <v>303</v>
      </c>
      <c r="E193" t="s">
        <v>336</v>
      </c>
      <c r="F193" s="5"/>
      <c r="G193" s="5"/>
      <c r="H193" s="5">
        <v>100</v>
      </c>
    </row>
    <row r="194" spans="1:8" x14ac:dyDescent="0.25">
      <c r="A194">
        <v>12560</v>
      </c>
      <c r="B194" t="s">
        <v>53</v>
      </c>
      <c r="C194" s="1">
        <v>44965</v>
      </c>
      <c r="D194" t="s">
        <v>145</v>
      </c>
      <c r="E194" t="s">
        <v>51</v>
      </c>
      <c r="F194" s="5"/>
      <c r="G194" s="5"/>
      <c r="H194" s="5">
        <v>44.31</v>
      </c>
    </row>
    <row r="195" spans="1:8" x14ac:dyDescent="0.25">
      <c r="A195">
        <v>12561</v>
      </c>
      <c r="B195" t="s">
        <v>53</v>
      </c>
      <c r="C195" s="1">
        <v>44965</v>
      </c>
      <c r="D195" t="s">
        <v>144</v>
      </c>
      <c r="E195" t="s">
        <v>337</v>
      </c>
      <c r="F195" s="5"/>
      <c r="G195" s="5"/>
      <c r="H195" s="5">
        <v>504</v>
      </c>
    </row>
    <row r="196" spans="1:8" x14ac:dyDescent="0.25">
      <c r="A196">
        <v>12562</v>
      </c>
      <c r="B196" t="s">
        <v>53</v>
      </c>
      <c r="C196" s="1">
        <v>44965</v>
      </c>
      <c r="D196" t="s">
        <v>140</v>
      </c>
      <c r="E196" t="s">
        <v>211</v>
      </c>
      <c r="F196" s="5"/>
      <c r="G196" s="5"/>
      <c r="H196" s="5">
        <v>829.2</v>
      </c>
    </row>
    <row r="197" spans="1:8" x14ac:dyDescent="0.25">
      <c r="A197">
        <v>12563</v>
      </c>
      <c r="B197" t="s">
        <v>53</v>
      </c>
      <c r="C197" s="1">
        <v>44965</v>
      </c>
      <c r="D197" t="s">
        <v>16</v>
      </c>
      <c r="E197" t="s">
        <v>302</v>
      </c>
      <c r="F197" s="5"/>
      <c r="G197" s="5"/>
      <c r="H197" s="5">
        <v>34</v>
      </c>
    </row>
    <row r="198" spans="1:8" x14ac:dyDescent="0.25">
      <c r="A198">
        <v>12564</v>
      </c>
      <c r="B198" t="s">
        <v>53</v>
      </c>
      <c r="C198" s="1">
        <v>44965</v>
      </c>
      <c r="D198" t="s">
        <v>301</v>
      </c>
      <c r="E198" t="s">
        <v>300</v>
      </c>
      <c r="F198" s="5"/>
      <c r="G198" s="5"/>
      <c r="H198" s="5">
        <v>682.03</v>
      </c>
    </row>
    <row r="199" spans="1:8" x14ac:dyDescent="0.25">
      <c r="A199">
        <v>12565</v>
      </c>
      <c r="B199" t="s">
        <v>53</v>
      </c>
      <c r="C199" s="1">
        <v>44965</v>
      </c>
      <c r="D199" t="s">
        <v>228</v>
      </c>
      <c r="E199" t="s">
        <v>299</v>
      </c>
      <c r="F199" s="5"/>
      <c r="G199" s="5"/>
      <c r="H199" s="5">
        <v>370.8</v>
      </c>
    </row>
    <row r="200" spans="1:8" x14ac:dyDescent="0.25">
      <c r="A200">
        <v>12566</v>
      </c>
      <c r="B200" t="s">
        <v>53</v>
      </c>
      <c r="C200" s="1">
        <v>44965</v>
      </c>
      <c r="D200" t="s">
        <v>298</v>
      </c>
      <c r="E200" t="s">
        <v>173</v>
      </c>
      <c r="F200" s="5"/>
      <c r="G200" s="5"/>
      <c r="H200" s="5">
        <v>500</v>
      </c>
    </row>
    <row r="201" spans="1:8" x14ac:dyDescent="0.25">
      <c r="A201">
        <v>12567</v>
      </c>
      <c r="B201" t="s">
        <v>53</v>
      </c>
      <c r="C201" s="1">
        <v>44965</v>
      </c>
      <c r="D201" t="s">
        <v>52</v>
      </c>
      <c r="E201" t="s">
        <v>297</v>
      </c>
      <c r="F201" s="5"/>
      <c r="G201" s="5"/>
      <c r="H201" s="5">
        <v>154.37</v>
      </c>
    </row>
    <row r="202" spans="1:8" x14ac:dyDescent="0.25">
      <c r="A202">
        <v>12568</v>
      </c>
      <c r="B202" t="s">
        <v>53</v>
      </c>
      <c r="C202" s="1">
        <v>44965</v>
      </c>
      <c r="D202" t="s">
        <v>249</v>
      </c>
      <c r="E202" t="s">
        <v>51</v>
      </c>
      <c r="F202" s="5"/>
      <c r="G202" s="5"/>
      <c r="H202" s="5">
        <v>828.13</v>
      </c>
    </row>
    <row r="203" spans="1:8" x14ac:dyDescent="0.25">
      <c r="A203">
        <v>12569</v>
      </c>
      <c r="B203" t="s">
        <v>53</v>
      </c>
      <c r="C203" s="1">
        <v>44965</v>
      </c>
      <c r="D203" t="s">
        <v>296</v>
      </c>
      <c r="E203" t="s">
        <v>338</v>
      </c>
      <c r="F203" s="5"/>
      <c r="G203" s="5"/>
      <c r="H203" s="5">
        <v>1176</v>
      </c>
    </row>
    <row r="204" spans="1:8" x14ac:dyDescent="0.25">
      <c r="A204">
        <v>12570</v>
      </c>
      <c r="B204" t="s">
        <v>53</v>
      </c>
      <c r="C204" s="1">
        <v>44965</v>
      </c>
      <c r="D204" t="s">
        <v>295</v>
      </c>
      <c r="E204" t="s">
        <v>158</v>
      </c>
      <c r="F204" s="5"/>
      <c r="G204" s="5"/>
      <c r="H204" s="5">
        <v>592</v>
      </c>
    </row>
    <row r="205" spans="1:8" x14ac:dyDescent="0.25">
      <c r="A205">
        <v>12618</v>
      </c>
      <c r="B205" t="s">
        <v>53</v>
      </c>
      <c r="C205" s="1">
        <v>44965</v>
      </c>
      <c r="D205" t="s">
        <v>107</v>
      </c>
      <c r="E205" t="s">
        <v>294</v>
      </c>
      <c r="F205" s="5"/>
      <c r="G205" s="5"/>
      <c r="H205" s="5">
        <v>76.760000000000005</v>
      </c>
    </row>
    <row r="206" spans="1:8" x14ac:dyDescent="0.25">
      <c r="A206">
        <v>12626</v>
      </c>
      <c r="B206" t="s">
        <v>8</v>
      </c>
      <c r="C206" s="1">
        <v>44965</v>
      </c>
      <c r="D206" t="s">
        <v>293</v>
      </c>
      <c r="E206" t="s">
        <v>292</v>
      </c>
      <c r="F206" s="5">
        <v>24</v>
      </c>
      <c r="G206" s="5">
        <v>0</v>
      </c>
      <c r="H206" s="5">
        <v>24</v>
      </c>
    </row>
    <row r="207" spans="1:8" x14ac:dyDescent="0.25">
      <c r="A207">
        <v>12615</v>
      </c>
      <c r="B207" t="s">
        <v>8</v>
      </c>
      <c r="C207" s="1">
        <v>44966</v>
      </c>
      <c r="D207" t="s">
        <v>105</v>
      </c>
      <c r="E207" t="s">
        <v>104</v>
      </c>
      <c r="F207" s="5">
        <v>14.29</v>
      </c>
      <c r="G207" s="5">
        <v>0.71</v>
      </c>
      <c r="H207" s="5">
        <v>15</v>
      </c>
    </row>
    <row r="208" spans="1:8" x14ac:dyDescent="0.25">
      <c r="A208">
        <v>12611</v>
      </c>
      <c r="B208" t="s">
        <v>8</v>
      </c>
      <c r="C208" s="1">
        <v>44970</v>
      </c>
      <c r="D208" t="s">
        <v>99</v>
      </c>
      <c r="E208" t="s">
        <v>98</v>
      </c>
      <c r="F208" s="5">
        <v>0.77</v>
      </c>
      <c r="G208" s="5">
        <v>0.09</v>
      </c>
      <c r="H208" s="5">
        <v>0.86</v>
      </c>
    </row>
    <row r="209" spans="1:8" x14ac:dyDescent="0.25">
      <c r="A209">
        <v>12616</v>
      </c>
      <c r="B209" t="s">
        <v>8</v>
      </c>
      <c r="C209" s="1">
        <v>44970</v>
      </c>
      <c r="D209" t="s">
        <v>105</v>
      </c>
      <c r="E209" t="s">
        <v>120</v>
      </c>
      <c r="F209" s="5">
        <v>438.94</v>
      </c>
      <c r="G209" s="5">
        <v>87.79</v>
      </c>
      <c r="H209" s="5">
        <v>526.73</v>
      </c>
    </row>
    <row r="210" spans="1:8" x14ac:dyDescent="0.25">
      <c r="A210">
        <v>12645</v>
      </c>
      <c r="B210" t="s">
        <v>8</v>
      </c>
      <c r="C210" s="1">
        <v>44970</v>
      </c>
      <c r="D210" t="s">
        <v>289</v>
      </c>
      <c r="E210" t="s">
        <v>291</v>
      </c>
      <c r="F210" s="5">
        <v>37.93</v>
      </c>
      <c r="G210" s="5">
        <v>1.89</v>
      </c>
      <c r="H210" s="5">
        <v>39.82</v>
      </c>
    </row>
    <row r="211" spans="1:8" x14ac:dyDescent="0.25">
      <c r="A211">
        <v>12646</v>
      </c>
      <c r="B211" t="s">
        <v>8</v>
      </c>
      <c r="C211" s="1">
        <v>44970</v>
      </c>
      <c r="D211" t="s">
        <v>289</v>
      </c>
      <c r="E211" t="s">
        <v>290</v>
      </c>
      <c r="F211" s="5">
        <v>189.95</v>
      </c>
      <c r="G211" s="5">
        <v>9.49</v>
      </c>
      <c r="H211" s="5">
        <v>199.44</v>
      </c>
    </row>
    <row r="212" spans="1:8" x14ac:dyDescent="0.25">
      <c r="A212">
        <v>12744</v>
      </c>
      <c r="B212" t="s">
        <v>8</v>
      </c>
      <c r="C212" s="1">
        <v>44970</v>
      </c>
      <c r="D212" t="s">
        <v>105</v>
      </c>
      <c r="E212" t="s">
        <v>123</v>
      </c>
      <c r="F212" s="5">
        <v>7.9</v>
      </c>
      <c r="G212" s="5">
        <v>0.4</v>
      </c>
      <c r="H212" s="5">
        <v>8.3000000000000007</v>
      </c>
    </row>
    <row r="213" spans="1:8" x14ac:dyDescent="0.25">
      <c r="A213">
        <v>12602</v>
      </c>
      <c r="B213" t="s">
        <v>8</v>
      </c>
      <c r="C213" s="1">
        <v>44972</v>
      </c>
      <c r="D213" t="s">
        <v>121</v>
      </c>
      <c r="E213" t="s">
        <v>121</v>
      </c>
      <c r="F213" s="5">
        <v>38649.760000000002</v>
      </c>
      <c r="G213" s="5">
        <v>0</v>
      </c>
      <c r="H213" s="5">
        <v>38649.760000000002</v>
      </c>
    </row>
    <row r="214" spans="1:8" x14ac:dyDescent="0.25">
      <c r="A214">
        <v>12613</v>
      </c>
      <c r="B214" t="s">
        <v>8</v>
      </c>
      <c r="C214" s="1">
        <v>44972</v>
      </c>
      <c r="D214" t="s">
        <v>99</v>
      </c>
      <c r="E214" t="s">
        <v>98</v>
      </c>
      <c r="F214" s="5">
        <v>0.62</v>
      </c>
      <c r="G214" s="5">
        <v>0.08</v>
      </c>
      <c r="H214" s="5">
        <v>0.7</v>
      </c>
    </row>
    <row r="215" spans="1:8" x14ac:dyDescent="0.25">
      <c r="A215">
        <v>12619</v>
      </c>
      <c r="B215" t="s">
        <v>8</v>
      </c>
      <c r="C215" s="1">
        <v>44972</v>
      </c>
      <c r="D215" t="s">
        <v>119</v>
      </c>
      <c r="E215" t="s">
        <v>118</v>
      </c>
      <c r="F215" s="5">
        <v>132.51</v>
      </c>
      <c r="G215" s="5">
        <v>26.5</v>
      </c>
      <c r="H215" s="5">
        <v>159.01</v>
      </c>
    </row>
    <row r="216" spans="1:8" x14ac:dyDescent="0.25">
      <c r="A216">
        <v>12620</v>
      </c>
      <c r="B216" t="s">
        <v>8</v>
      </c>
      <c r="C216" s="1">
        <v>44973</v>
      </c>
      <c r="D216" t="s">
        <v>117</v>
      </c>
      <c r="E216" t="s">
        <v>117</v>
      </c>
      <c r="F216" s="5">
        <v>26</v>
      </c>
      <c r="G216" s="5">
        <v>5.2</v>
      </c>
      <c r="H216" s="5">
        <v>31.2</v>
      </c>
    </row>
    <row r="217" spans="1:8" x14ac:dyDescent="0.25">
      <c r="A217">
        <v>12621</v>
      </c>
      <c r="B217" t="s">
        <v>8</v>
      </c>
      <c r="C217" s="1">
        <v>44974</v>
      </c>
      <c r="D217" t="s">
        <v>116</v>
      </c>
      <c r="E217" t="s">
        <v>115</v>
      </c>
      <c r="F217" s="5">
        <v>429.82</v>
      </c>
      <c r="G217" s="5">
        <v>85.96</v>
      </c>
      <c r="H217" s="5">
        <v>515.78</v>
      </c>
    </row>
    <row r="218" spans="1:8" x14ac:dyDescent="0.25">
      <c r="A218">
        <v>12745</v>
      </c>
      <c r="B218" t="s">
        <v>8</v>
      </c>
      <c r="C218" s="1">
        <v>44977</v>
      </c>
      <c r="D218" t="s">
        <v>289</v>
      </c>
      <c r="E218" t="s">
        <v>288</v>
      </c>
      <c r="F218" s="5">
        <v>158.31</v>
      </c>
      <c r="G218" s="5">
        <v>7.92</v>
      </c>
      <c r="H218" s="5">
        <v>166.23</v>
      </c>
    </row>
    <row r="219" spans="1:8" x14ac:dyDescent="0.25">
      <c r="A219">
        <v>12746</v>
      </c>
      <c r="B219" t="s">
        <v>8</v>
      </c>
      <c r="C219" s="1">
        <v>44977</v>
      </c>
      <c r="D219" t="s">
        <v>44</v>
      </c>
      <c r="E219" t="s">
        <v>287</v>
      </c>
      <c r="F219" s="5">
        <v>612</v>
      </c>
      <c r="G219" s="5">
        <v>0</v>
      </c>
      <c r="H219" s="5">
        <v>612</v>
      </c>
    </row>
    <row r="220" spans="1:8" x14ac:dyDescent="0.25">
      <c r="A220">
        <v>12729</v>
      </c>
      <c r="B220" t="s">
        <v>8</v>
      </c>
      <c r="C220" s="1">
        <v>44978</v>
      </c>
      <c r="D220" t="s">
        <v>286</v>
      </c>
      <c r="E220" t="s">
        <v>285</v>
      </c>
      <c r="F220" s="5">
        <v>7.07</v>
      </c>
      <c r="G220" s="5">
        <v>1.41</v>
      </c>
      <c r="H220" s="5">
        <v>8.48</v>
      </c>
    </row>
    <row r="221" spans="1:8" x14ac:dyDescent="0.25">
      <c r="A221">
        <v>12730</v>
      </c>
      <c r="B221" t="s">
        <v>8</v>
      </c>
      <c r="C221" s="1">
        <v>44978</v>
      </c>
      <c r="D221" t="s">
        <v>25</v>
      </c>
      <c r="E221" t="s">
        <v>284</v>
      </c>
      <c r="F221" s="5">
        <v>1.25</v>
      </c>
      <c r="G221" s="5">
        <v>0.25</v>
      </c>
      <c r="H221" s="5">
        <v>1.5</v>
      </c>
    </row>
    <row r="222" spans="1:8" x14ac:dyDescent="0.25">
      <c r="A222">
        <v>12627</v>
      </c>
      <c r="B222" t="s">
        <v>53</v>
      </c>
      <c r="C222" s="1">
        <v>44980</v>
      </c>
      <c r="D222" t="s">
        <v>283</v>
      </c>
      <c r="E222" t="s">
        <v>51</v>
      </c>
      <c r="F222" s="5"/>
      <c r="G222" s="5"/>
      <c r="H222" s="5">
        <v>61.24</v>
      </c>
    </row>
    <row r="223" spans="1:8" x14ac:dyDescent="0.25">
      <c r="A223">
        <v>12628</v>
      </c>
      <c r="B223" t="s">
        <v>53</v>
      </c>
      <c r="C223" s="1">
        <v>44980</v>
      </c>
      <c r="D223" t="s">
        <v>282</v>
      </c>
      <c r="E223" t="s">
        <v>339</v>
      </c>
      <c r="F223" s="5"/>
      <c r="G223" s="5"/>
      <c r="H223" s="5">
        <v>1.5</v>
      </c>
    </row>
    <row r="224" spans="1:8" x14ac:dyDescent="0.25">
      <c r="A224">
        <v>12629</v>
      </c>
      <c r="B224" t="s">
        <v>53</v>
      </c>
      <c r="C224" s="1">
        <v>44980</v>
      </c>
      <c r="D224" t="s">
        <v>166</v>
      </c>
      <c r="E224" t="s">
        <v>340</v>
      </c>
      <c r="F224" s="5"/>
      <c r="G224" s="5"/>
      <c r="H224" s="5">
        <v>6827.85</v>
      </c>
    </row>
    <row r="225" spans="1:8" x14ac:dyDescent="0.25">
      <c r="A225">
        <v>12630</v>
      </c>
      <c r="B225" t="s">
        <v>53</v>
      </c>
      <c r="C225" s="1">
        <v>44980</v>
      </c>
      <c r="D225" t="s">
        <v>127</v>
      </c>
      <c r="E225" t="s">
        <v>281</v>
      </c>
      <c r="F225" s="5"/>
      <c r="G225" s="5"/>
      <c r="H225" s="5">
        <v>300</v>
      </c>
    </row>
    <row r="226" spans="1:8" x14ac:dyDescent="0.25">
      <c r="A226">
        <v>12631</v>
      </c>
      <c r="B226" t="s">
        <v>53</v>
      </c>
      <c r="C226" s="1">
        <v>44980</v>
      </c>
      <c r="D226" t="s">
        <v>71</v>
      </c>
      <c r="E226" t="s">
        <v>51</v>
      </c>
      <c r="F226" s="5"/>
      <c r="G226" s="5"/>
      <c r="H226" s="5">
        <v>130.6</v>
      </c>
    </row>
    <row r="227" spans="1:8" x14ac:dyDescent="0.25">
      <c r="A227" s="9">
        <v>12632</v>
      </c>
      <c r="B227" s="9" t="s">
        <v>53</v>
      </c>
      <c r="C227" s="10">
        <v>44980</v>
      </c>
      <c r="D227" s="9" t="s">
        <v>259</v>
      </c>
      <c r="E227" s="9" t="s">
        <v>341</v>
      </c>
      <c r="F227" s="11"/>
      <c r="G227" s="11"/>
      <c r="H227" s="11">
        <v>23.4</v>
      </c>
    </row>
    <row r="228" spans="1:8" x14ac:dyDescent="0.25">
      <c r="A228">
        <v>12633</v>
      </c>
      <c r="B228" t="s">
        <v>53</v>
      </c>
      <c r="C228" s="1">
        <v>44980</v>
      </c>
      <c r="D228" t="s">
        <v>160</v>
      </c>
      <c r="E228" t="s">
        <v>159</v>
      </c>
      <c r="F228" s="5"/>
      <c r="G228" s="5"/>
      <c r="H228" s="5">
        <v>10289.51</v>
      </c>
    </row>
    <row r="229" spans="1:8" x14ac:dyDescent="0.25">
      <c r="A229">
        <v>12634</v>
      </c>
      <c r="B229" t="s">
        <v>53</v>
      </c>
      <c r="C229" s="1">
        <v>44980</v>
      </c>
      <c r="D229" t="s">
        <v>280</v>
      </c>
      <c r="E229" t="s">
        <v>341</v>
      </c>
      <c r="F229" s="5"/>
      <c r="G229" s="5"/>
      <c r="H229" s="5">
        <v>57.94</v>
      </c>
    </row>
    <row r="230" spans="1:8" x14ac:dyDescent="0.25">
      <c r="A230">
        <v>12635</v>
      </c>
      <c r="B230" t="s">
        <v>53</v>
      </c>
      <c r="C230" s="1">
        <v>44980</v>
      </c>
      <c r="D230" t="s">
        <v>168</v>
      </c>
      <c r="E230" t="s">
        <v>167</v>
      </c>
      <c r="F230" s="5"/>
      <c r="G230" s="5"/>
      <c r="H230" s="5">
        <v>12436.4</v>
      </c>
    </row>
    <row r="231" spans="1:8" x14ac:dyDescent="0.25">
      <c r="A231">
        <v>12636</v>
      </c>
      <c r="B231" t="s">
        <v>53</v>
      </c>
      <c r="C231" s="1">
        <v>44980</v>
      </c>
      <c r="D231" t="s">
        <v>279</v>
      </c>
      <c r="E231" t="s">
        <v>342</v>
      </c>
      <c r="F231" s="5"/>
      <c r="G231" s="5"/>
      <c r="H231" s="5">
        <v>1200</v>
      </c>
    </row>
    <row r="232" spans="1:8" x14ac:dyDescent="0.25">
      <c r="A232">
        <v>12637</v>
      </c>
      <c r="B232" t="s">
        <v>53</v>
      </c>
      <c r="C232" s="1">
        <v>44980</v>
      </c>
      <c r="D232" t="s">
        <v>145</v>
      </c>
      <c r="E232" t="s">
        <v>51</v>
      </c>
      <c r="F232" s="5"/>
      <c r="G232" s="5"/>
      <c r="H232" s="5">
        <v>185.65</v>
      </c>
    </row>
    <row r="233" spans="1:8" x14ac:dyDescent="0.25">
      <c r="A233">
        <v>12638</v>
      </c>
      <c r="B233" t="s">
        <v>53</v>
      </c>
      <c r="C233" s="1">
        <v>44980</v>
      </c>
      <c r="D233" t="s">
        <v>278</v>
      </c>
      <c r="E233" t="s">
        <v>343</v>
      </c>
      <c r="F233" s="5"/>
      <c r="G233" s="5"/>
      <c r="H233" s="5">
        <v>303.08</v>
      </c>
    </row>
    <row r="234" spans="1:8" x14ac:dyDescent="0.25">
      <c r="A234">
        <v>12639</v>
      </c>
      <c r="B234" t="s">
        <v>53</v>
      </c>
      <c r="C234" s="1">
        <v>44980</v>
      </c>
      <c r="D234" t="s">
        <v>277</v>
      </c>
      <c r="E234" t="s">
        <v>276</v>
      </c>
      <c r="F234" s="5"/>
      <c r="G234" s="5"/>
      <c r="H234" s="5">
        <v>144</v>
      </c>
    </row>
    <row r="235" spans="1:8" x14ac:dyDescent="0.25">
      <c r="A235">
        <v>12641</v>
      </c>
      <c r="B235" t="s">
        <v>53</v>
      </c>
      <c r="C235" s="1">
        <v>44980</v>
      </c>
      <c r="D235" t="s">
        <v>249</v>
      </c>
      <c r="E235" t="s">
        <v>275</v>
      </c>
      <c r="F235" s="5"/>
      <c r="G235" s="5"/>
      <c r="H235" s="5">
        <v>272.91000000000003</v>
      </c>
    </row>
    <row r="236" spans="1:8" x14ac:dyDescent="0.25">
      <c r="A236">
        <v>12642</v>
      </c>
      <c r="B236" t="s">
        <v>53</v>
      </c>
      <c r="C236" s="1">
        <v>44980</v>
      </c>
      <c r="D236" t="s">
        <v>131</v>
      </c>
      <c r="E236" t="s">
        <v>130</v>
      </c>
      <c r="F236" s="5"/>
      <c r="G236" s="5"/>
      <c r="H236" s="5">
        <v>11.5</v>
      </c>
    </row>
    <row r="237" spans="1:8" x14ac:dyDescent="0.25">
      <c r="A237">
        <v>12643</v>
      </c>
      <c r="B237" t="s">
        <v>53</v>
      </c>
      <c r="C237" s="1">
        <v>44980</v>
      </c>
      <c r="D237" t="s">
        <v>129</v>
      </c>
      <c r="E237" t="s">
        <v>128</v>
      </c>
      <c r="F237" s="5"/>
      <c r="G237" s="5"/>
      <c r="H237" s="5">
        <v>765.72</v>
      </c>
    </row>
    <row r="238" spans="1:8" x14ac:dyDescent="0.25">
      <c r="A238">
        <v>12762</v>
      </c>
      <c r="B238" t="s">
        <v>8</v>
      </c>
      <c r="C238" s="1">
        <v>44981</v>
      </c>
      <c r="D238" t="s">
        <v>103</v>
      </c>
      <c r="E238" t="s">
        <v>274</v>
      </c>
      <c r="F238" s="5">
        <v>93.4</v>
      </c>
      <c r="G238" s="5">
        <v>18.68</v>
      </c>
      <c r="H238" s="5">
        <v>112.08</v>
      </c>
    </row>
    <row r="239" spans="1:8" x14ac:dyDescent="0.25">
      <c r="A239">
        <v>12698</v>
      </c>
      <c r="B239" t="s">
        <v>53</v>
      </c>
      <c r="C239" s="1">
        <v>44984</v>
      </c>
      <c r="D239" t="s">
        <v>93</v>
      </c>
      <c r="E239" t="s">
        <v>51</v>
      </c>
      <c r="F239" s="5"/>
      <c r="G239" s="5"/>
      <c r="H239" s="5">
        <v>475.12</v>
      </c>
    </row>
    <row r="240" spans="1:8" x14ac:dyDescent="0.25">
      <c r="A240">
        <v>12699</v>
      </c>
      <c r="B240" t="s">
        <v>53</v>
      </c>
      <c r="C240" s="1">
        <v>44984</v>
      </c>
      <c r="D240" t="s">
        <v>273</v>
      </c>
      <c r="E240" t="s">
        <v>272</v>
      </c>
      <c r="F240" s="5"/>
      <c r="G240" s="5"/>
      <c r="H240" s="5">
        <v>176.52</v>
      </c>
    </row>
    <row r="241" spans="1:8" x14ac:dyDescent="0.25">
      <c r="A241">
        <v>12700</v>
      </c>
      <c r="B241" t="s">
        <v>53</v>
      </c>
      <c r="C241" s="1">
        <v>44984</v>
      </c>
      <c r="D241" t="s">
        <v>271</v>
      </c>
      <c r="E241" t="s">
        <v>80</v>
      </c>
      <c r="F241" s="5"/>
      <c r="G241" s="5"/>
      <c r="H241" s="5">
        <v>268.8</v>
      </c>
    </row>
    <row r="242" spans="1:8" x14ac:dyDescent="0.25">
      <c r="A242">
        <v>12701</v>
      </c>
      <c r="B242" t="s">
        <v>53</v>
      </c>
      <c r="C242" s="1">
        <v>44984</v>
      </c>
      <c r="D242" t="s">
        <v>344</v>
      </c>
      <c r="E242" t="s">
        <v>345</v>
      </c>
      <c r="F242" s="5"/>
      <c r="G242" s="5"/>
      <c r="H242" s="5">
        <v>29.03</v>
      </c>
    </row>
    <row r="243" spans="1:8" x14ac:dyDescent="0.25">
      <c r="A243">
        <v>12702</v>
      </c>
      <c r="B243" t="s">
        <v>53</v>
      </c>
      <c r="C243" s="1">
        <v>44984</v>
      </c>
      <c r="D243" t="s">
        <v>347</v>
      </c>
      <c r="E243" t="s">
        <v>346</v>
      </c>
      <c r="F243" s="5"/>
      <c r="G243" s="5"/>
      <c r="H243" s="5">
        <v>191</v>
      </c>
    </row>
    <row r="244" spans="1:8" x14ac:dyDescent="0.25">
      <c r="A244">
        <v>12703</v>
      </c>
      <c r="B244" t="s">
        <v>53</v>
      </c>
      <c r="C244" s="1">
        <v>44984</v>
      </c>
      <c r="D244" t="s">
        <v>269</v>
      </c>
      <c r="E244" t="s">
        <v>268</v>
      </c>
      <c r="F244" s="5"/>
      <c r="G244" s="5"/>
      <c r="H244" s="5">
        <v>180</v>
      </c>
    </row>
    <row r="245" spans="1:8" x14ac:dyDescent="0.25">
      <c r="A245">
        <v>12704</v>
      </c>
      <c r="B245" t="s">
        <v>53</v>
      </c>
      <c r="C245" s="1">
        <v>44984</v>
      </c>
      <c r="D245" t="s">
        <v>82</v>
      </c>
      <c r="E245" t="s">
        <v>199</v>
      </c>
      <c r="F245" s="5"/>
      <c r="G245" s="5"/>
      <c r="H245" s="5">
        <v>2742.14</v>
      </c>
    </row>
    <row r="246" spans="1:8" x14ac:dyDescent="0.25">
      <c r="A246">
        <v>12705</v>
      </c>
      <c r="B246" t="s">
        <v>53</v>
      </c>
      <c r="C246" s="1">
        <v>44984</v>
      </c>
      <c r="D246" t="s">
        <v>267</v>
      </c>
      <c r="E246" t="s">
        <v>266</v>
      </c>
      <c r="F246" s="5"/>
      <c r="G246" s="5"/>
      <c r="H246" s="5">
        <v>2760</v>
      </c>
    </row>
    <row r="247" spans="1:8" x14ac:dyDescent="0.25">
      <c r="A247">
        <v>12706</v>
      </c>
      <c r="B247" t="s">
        <v>53</v>
      </c>
      <c r="C247" s="1">
        <v>44984</v>
      </c>
      <c r="D247" t="s">
        <v>170</v>
      </c>
      <c r="E247" t="s">
        <v>265</v>
      </c>
      <c r="F247" s="5"/>
      <c r="G247" s="5"/>
      <c r="H247" s="5">
        <v>34.26</v>
      </c>
    </row>
    <row r="248" spans="1:8" x14ac:dyDescent="0.25">
      <c r="A248">
        <v>12707</v>
      </c>
      <c r="B248" t="s">
        <v>53</v>
      </c>
      <c r="C248" s="1">
        <v>44984</v>
      </c>
      <c r="D248" t="s">
        <v>79</v>
      </c>
      <c r="E248" t="s">
        <v>173</v>
      </c>
      <c r="F248" s="5"/>
      <c r="G248" s="5"/>
      <c r="H248" s="5">
        <v>5312.52</v>
      </c>
    </row>
    <row r="249" spans="1:8" x14ac:dyDescent="0.25">
      <c r="A249">
        <v>12708</v>
      </c>
      <c r="B249" t="s">
        <v>53</v>
      </c>
      <c r="C249" s="1">
        <v>44984</v>
      </c>
      <c r="D249" t="s">
        <v>264</v>
      </c>
      <c r="E249" t="s">
        <v>263</v>
      </c>
      <c r="F249" s="5"/>
      <c r="G249" s="5"/>
      <c r="H249" s="5">
        <v>1194.8399999999999</v>
      </c>
    </row>
    <row r="250" spans="1:8" x14ac:dyDescent="0.25">
      <c r="A250">
        <v>12709</v>
      </c>
      <c r="B250" t="s">
        <v>53</v>
      </c>
      <c r="C250" s="1">
        <v>44984</v>
      </c>
      <c r="D250" t="s">
        <v>262</v>
      </c>
      <c r="E250" t="s">
        <v>261</v>
      </c>
      <c r="F250" s="5"/>
      <c r="G250" s="5"/>
      <c r="H250" s="5">
        <v>199.6</v>
      </c>
    </row>
    <row r="251" spans="1:8" x14ac:dyDescent="0.25">
      <c r="A251">
        <v>12710</v>
      </c>
      <c r="B251" t="s">
        <v>53</v>
      </c>
      <c r="C251" s="1">
        <v>44984</v>
      </c>
      <c r="D251" t="s">
        <v>71</v>
      </c>
      <c r="E251" t="s">
        <v>260</v>
      </c>
      <c r="F251" s="5"/>
      <c r="G251" s="5"/>
      <c r="H251" s="5">
        <v>17.399999999999999</v>
      </c>
    </row>
    <row r="252" spans="1:8" x14ac:dyDescent="0.25">
      <c r="A252">
        <v>12711</v>
      </c>
      <c r="B252" t="s">
        <v>53</v>
      </c>
      <c r="C252" s="1">
        <v>44984</v>
      </c>
      <c r="D252" t="s">
        <v>205</v>
      </c>
      <c r="E252" t="s">
        <v>348</v>
      </c>
      <c r="F252" s="5"/>
      <c r="G252" s="5"/>
      <c r="H252" s="5">
        <v>27.98</v>
      </c>
    </row>
    <row r="253" spans="1:8" x14ac:dyDescent="0.25">
      <c r="A253">
        <v>12712</v>
      </c>
      <c r="B253" t="s">
        <v>53</v>
      </c>
      <c r="C253" s="1">
        <v>44984</v>
      </c>
      <c r="D253" t="s">
        <v>258</v>
      </c>
      <c r="E253" t="s">
        <v>257</v>
      </c>
      <c r="F253" s="5"/>
      <c r="G253" s="5"/>
      <c r="H253" s="5">
        <v>442.8</v>
      </c>
    </row>
    <row r="254" spans="1:8" x14ac:dyDescent="0.25">
      <c r="A254">
        <v>12713</v>
      </c>
      <c r="B254" t="s">
        <v>53</v>
      </c>
      <c r="C254" s="1">
        <v>44984</v>
      </c>
      <c r="D254" t="s">
        <v>256</v>
      </c>
      <c r="E254" t="s">
        <v>349</v>
      </c>
      <c r="F254" s="5"/>
      <c r="G254" s="5"/>
      <c r="H254" s="5">
        <v>471.7</v>
      </c>
    </row>
    <row r="255" spans="1:8" x14ac:dyDescent="0.25">
      <c r="A255">
        <v>12714</v>
      </c>
      <c r="B255" t="s">
        <v>53</v>
      </c>
      <c r="C255" s="1">
        <v>44984</v>
      </c>
      <c r="D255" t="s">
        <v>255</v>
      </c>
      <c r="E255" t="s">
        <v>350</v>
      </c>
      <c r="F255" s="5"/>
      <c r="G255" s="5"/>
      <c r="H255" s="5">
        <v>1875</v>
      </c>
    </row>
    <row r="256" spans="1:8" x14ac:dyDescent="0.25">
      <c r="A256">
        <v>12715</v>
      </c>
      <c r="B256" t="s">
        <v>53</v>
      </c>
      <c r="C256" s="1">
        <v>44984</v>
      </c>
      <c r="D256" t="s">
        <v>254</v>
      </c>
      <c r="E256" t="s">
        <v>253</v>
      </c>
      <c r="F256" s="5"/>
      <c r="G256" s="5"/>
      <c r="H256" s="5">
        <v>1135.74</v>
      </c>
    </row>
    <row r="257" spans="1:8" x14ac:dyDescent="0.25">
      <c r="A257">
        <v>12716</v>
      </c>
      <c r="B257" t="s">
        <v>53</v>
      </c>
      <c r="C257" s="1">
        <v>44984</v>
      </c>
      <c r="D257" t="s">
        <v>252</v>
      </c>
      <c r="E257" t="s">
        <v>351</v>
      </c>
      <c r="F257" s="5"/>
      <c r="G257" s="5"/>
      <c r="H257" s="5">
        <v>8152.8</v>
      </c>
    </row>
    <row r="258" spans="1:8" x14ac:dyDescent="0.25">
      <c r="A258">
        <v>12717</v>
      </c>
      <c r="B258" t="s">
        <v>53</v>
      </c>
      <c r="C258" s="1">
        <v>44984</v>
      </c>
      <c r="D258" t="s">
        <v>251</v>
      </c>
      <c r="E258" t="s">
        <v>352</v>
      </c>
      <c r="F258" s="5"/>
      <c r="G258" s="5"/>
      <c r="H258" s="5">
        <v>24</v>
      </c>
    </row>
    <row r="259" spans="1:8" x14ac:dyDescent="0.25">
      <c r="A259">
        <v>12718</v>
      </c>
      <c r="B259" t="s">
        <v>53</v>
      </c>
      <c r="C259" s="1">
        <v>44984</v>
      </c>
      <c r="D259" t="s">
        <v>55</v>
      </c>
      <c r="E259" t="s">
        <v>250</v>
      </c>
      <c r="F259" s="5"/>
      <c r="G259" s="5"/>
      <c r="H259" s="5">
        <v>3000</v>
      </c>
    </row>
    <row r="260" spans="1:8" x14ac:dyDescent="0.25">
      <c r="A260">
        <v>12719</v>
      </c>
      <c r="B260" t="s">
        <v>53</v>
      </c>
      <c r="C260" s="1">
        <v>44984</v>
      </c>
      <c r="D260" t="s">
        <v>249</v>
      </c>
      <c r="E260" t="s">
        <v>51</v>
      </c>
      <c r="F260" s="5"/>
      <c r="G260" s="5"/>
      <c r="H260" s="5">
        <v>149.32</v>
      </c>
    </row>
    <row r="261" spans="1:8" x14ac:dyDescent="0.25">
      <c r="A261">
        <v>12758</v>
      </c>
      <c r="B261" t="s">
        <v>8</v>
      </c>
      <c r="C261" s="1">
        <v>44984</v>
      </c>
      <c r="D261" t="s">
        <v>99</v>
      </c>
      <c r="E261" t="s">
        <v>246</v>
      </c>
      <c r="F261" s="5">
        <v>0.62</v>
      </c>
      <c r="G261" s="5">
        <v>0.08</v>
      </c>
      <c r="H261" s="5">
        <v>0.7</v>
      </c>
    </row>
    <row r="262" spans="1:8" x14ac:dyDescent="0.25">
      <c r="A262">
        <v>12754</v>
      </c>
      <c r="B262" t="s">
        <v>8</v>
      </c>
      <c r="C262" s="1">
        <v>44985</v>
      </c>
      <c r="D262" t="s">
        <v>46</v>
      </c>
      <c r="E262" t="s">
        <v>248</v>
      </c>
      <c r="F262" s="5">
        <v>38.67</v>
      </c>
      <c r="G262" s="5">
        <v>0</v>
      </c>
      <c r="H262" s="5">
        <v>38.67</v>
      </c>
    </row>
    <row r="263" spans="1:8" x14ac:dyDescent="0.25">
      <c r="A263">
        <v>12756</v>
      </c>
      <c r="B263" t="s">
        <v>8</v>
      </c>
      <c r="C263" s="1">
        <v>44985</v>
      </c>
      <c r="D263" t="s">
        <v>41</v>
      </c>
      <c r="E263" t="s">
        <v>247</v>
      </c>
      <c r="F263" s="5">
        <v>6.82</v>
      </c>
      <c r="G263" s="5">
        <v>0</v>
      </c>
      <c r="H263" s="5">
        <v>6.82</v>
      </c>
    </row>
    <row r="264" spans="1:8" x14ac:dyDescent="0.25">
      <c r="A264">
        <v>12760</v>
      </c>
      <c r="B264" t="s">
        <v>8</v>
      </c>
      <c r="C264" s="1">
        <v>44985</v>
      </c>
      <c r="D264" t="s">
        <v>99</v>
      </c>
      <c r="E264" t="s">
        <v>246</v>
      </c>
      <c r="F264" s="5">
        <v>1.25</v>
      </c>
      <c r="G264" s="5">
        <v>0.15</v>
      </c>
      <c r="H264" s="5">
        <v>1.4</v>
      </c>
    </row>
    <row r="265" spans="1:8" x14ac:dyDescent="0.25">
      <c r="A265">
        <v>12761</v>
      </c>
      <c r="B265" t="s">
        <v>8</v>
      </c>
      <c r="C265" s="1">
        <v>44985</v>
      </c>
      <c r="D265" t="s">
        <v>39</v>
      </c>
      <c r="E265" t="s">
        <v>245</v>
      </c>
      <c r="F265" s="5">
        <v>63.37</v>
      </c>
      <c r="G265" s="5">
        <v>12.68</v>
      </c>
      <c r="H265" s="5">
        <v>76.05</v>
      </c>
    </row>
    <row r="266" spans="1:8" ht="15.75" thickBot="1" x14ac:dyDescent="0.3">
      <c r="H266" s="8">
        <f>SUM(H159:H265)</f>
        <v>125879.58</v>
      </c>
    </row>
    <row r="267" spans="1:8" ht="15.75" thickTop="1" x14ac:dyDescent="0.25"/>
    <row r="268" spans="1:8" ht="15.75" thickBot="1" x14ac:dyDescent="0.3">
      <c r="H268" s="8">
        <f>H21+H43+H156+H266</f>
        <v>247940.02000000002</v>
      </c>
    </row>
    <row r="269" spans="1:8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7"/>
  <sheetViews>
    <sheetView workbookViewId="0">
      <selection activeCell="B2" sqref="B2:G37"/>
    </sheetView>
  </sheetViews>
  <sheetFormatPr defaultRowHeight="15" x14ac:dyDescent="0.25"/>
  <cols>
    <col min="2" max="2" width="10.7109375" bestFit="1" customWidth="1"/>
    <col min="3" max="3" width="29" bestFit="1" customWidth="1"/>
    <col min="4" max="4" width="26.42578125" bestFit="1" customWidth="1"/>
  </cols>
  <sheetData>
    <row r="2" spans="2:8" x14ac:dyDescent="0.25">
      <c r="B2" s="1">
        <v>44958</v>
      </c>
      <c r="C2" t="s">
        <v>187</v>
      </c>
      <c r="D2" t="s">
        <v>188</v>
      </c>
      <c r="E2" s="5">
        <v>80.33</v>
      </c>
      <c r="F2" s="5">
        <v>0</v>
      </c>
      <c r="G2" s="5">
        <v>80.33</v>
      </c>
      <c r="H2" t="s">
        <v>242</v>
      </c>
    </row>
    <row r="3" spans="2:8" x14ac:dyDescent="0.25">
      <c r="B3" s="1">
        <v>44958</v>
      </c>
      <c r="C3" t="s">
        <v>187</v>
      </c>
      <c r="D3" t="s">
        <v>327</v>
      </c>
      <c r="E3" s="5">
        <v>94.43</v>
      </c>
      <c r="F3" s="5">
        <v>0</v>
      </c>
      <c r="G3" s="5">
        <v>94.43</v>
      </c>
      <c r="H3" t="s">
        <v>242</v>
      </c>
    </row>
    <row r="4" spans="2:8" x14ac:dyDescent="0.25">
      <c r="B4" s="1">
        <v>44958</v>
      </c>
      <c r="C4" t="s">
        <v>190</v>
      </c>
      <c r="D4" t="s">
        <v>195</v>
      </c>
      <c r="E4" s="5">
        <v>85</v>
      </c>
      <c r="F4" s="5">
        <v>17</v>
      </c>
      <c r="G4" s="5">
        <v>102</v>
      </c>
      <c r="H4" t="s">
        <v>242</v>
      </c>
    </row>
    <row r="5" spans="2:8" x14ac:dyDescent="0.25">
      <c r="B5" s="1">
        <v>44958</v>
      </c>
      <c r="C5" t="s">
        <v>187</v>
      </c>
      <c r="D5" t="s">
        <v>326</v>
      </c>
      <c r="E5" s="5">
        <v>138.38999999999999</v>
      </c>
      <c r="F5" s="5">
        <v>0</v>
      </c>
      <c r="G5" s="5">
        <v>138.38999999999999</v>
      </c>
      <c r="H5" t="s">
        <v>242</v>
      </c>
    </row>
    <row r="6" spans="2:8" x14ac:dyDescent="0.25">
      <c r="B6" s="1">
        <v>44958</v>
      </c>
      <c r="C6" t="s">
        <v>187</v>
      </c>
      <c r="D6" t="s">
        <v>325</v>
      </c>
      <c r="E6" s="5">
        <v>187.56</v>
      </c>
      <c r="F6" s="5">
        <v>0</v>
      </c>
      <c r="G6" s="5">
        <v>187.56</v>
      </c>
      <c r="H6" t="s">
        <v>242</v>
      </c>
    </row>
    <row r="7" spans="2:8" x14ac:dyDescent="0.25">
      <c r="B7" s="1">
        <v>44958</v>
      </c>
      <c r="C7" t="s">
        <v>187</v>
      </c>
      <c r="D7" t="s">
        <v>324</v>
      </c>
      <c r="E7" s="5">
        <v>200.48</v>
      </c>
      <c r="F7" s="5">
        <v>0</v>
      </c>
      <c r="G7" s="5">
        <v>200.48</v>
      </c>
      <c r="H7" t="s">
        <v>242</v>
      </c>
    </row>
    <row r="8" spans="2:8" x14ac:dyDescent="0.25">
      <c r="B8" s="1">
        <v>44958</v>
      </c>
      <c r="C8" t="s">
        <v>187</v>
      </c>
      <c r="D8" t="s">
        <v>323</v>
      </c>
      <c r="E8" s="5">
        <v>413.83</v>
      </c>
      <c r="F8" s="5">
        <v>0</v>
      </c>
      <c r="G8" s="5">
        <v>413.83</v>
      </c>
      <c r="H8" t="s">
        <v>242</v>
      </c>
    </row>
    <row r="9" spans="2:8" x14ac:dyDescent="0.25">
      <c r="B9" s="1">
        <v>44958</v>
      </c>
      <c r="C9" t="s">
        <v>187</v>
      </c>
      <c r="D9" t="s">
        <v>322</v>
      </c>
      <c r="E9" s="5">
        <v>503.71</v>
      </c>
      <c r="F9" s="5">
        <v>0</v>
      </c>
      <c r="G9" s="5">
        <v>503.71</v>
      </c>
      <c r="H9" t="s">
        <v>242</v>
      </c>
    </row>
    <row r="10" spans="2:8" x14ac:dyDescent="0.25">
      <c r="B10" s="1">
        <v>44958</v>
      </c>
      <c r="C10" t="s">
        <v>187</v>
      </c>
      <c r="D10" t="s">
        <v>321</v>
      </c>
      <c r="E10" s="5">
        <v>539.34</v>
      </c>
      <c r="F10" s="5">
        <v>0</v>
      </c>
      <c r="G10" s="5">
        <v>539.34</v>
      </c>
      <c r="H10" t="s">
        <v>242</v>
      </c>
    </row>
    <row r="11" spans="2:8" x14ac:dyDescent="0.25">
      <c r="B11" s="1">
        <v>44958</v>
      </c>
      <c r="C11" t="s">
        <v>107</v>
      </c>
      <c r="D11" t="s">
        <v>106</v>
      </c>
      <c r="E11" s="5"/>
      <c r="F11" s="5"/>
      <c r="G11" s="5">
        <v>90</v>
      </c>
      <c r="H11" t="s">
        <v>242</v>
      </c>
    </row>
    <row r="12" spans="2:8" x14ac:dyDescent="0.25">
      <c r="B12" s="1">
        <v>44958</v>
      </c>
      <c r="C12" t="s">
        <v>99</v>
      </c>
      <c r="D12" t="s">
        <v>98</v>
      </c>
      <c r="E12" s="5">
        <v>1.24</v>
      </c>
      <c r="F12" s="5">
        <v>0.16</v>
      </c>
      <c r="G12" s="5">
        <v>1.4</v>
      </c>
      <c r="H12" t="s">
        <v>242</v>
      </c>
    </row>
    <row r="13" spans="2:8" x14ac:dyDescent="0.25">
      <c r="B13" s="1">
        <v>44959</v>
      </c>
      <c r="C13" t="s">
        <v>105</v>
      </c>
      <c r="D13" t="s">
        <v>178</v>
      </c>
      <c r="E13" s="5">
        <v>201.27</v>
      </c>
      <c r="F13" s="5">
        <v>40.25</v>
      </c>
      <c r="G13" s="5">
        <v>241.52</v>
      </c>
      <c r="H13" t="s">
        <v>242</v>
      </c>
    </row>
    <row r="14" spans="2:8" x14ac:dyDescent="0.25">
      <c r="B14" s="1">
        <v>44959</v>
      </c>
      <c r="C14" t="s">
        <v>328</v>
      </c>
      <c r="D14" t="s">
        <v>320</v>
      </c>
      <c r="E14" s="5">
        <v>19.649999999999999</v>
      </c>
      <c r="F14" s="5">
        <v>3.33</v>
      </c>
      <c r="G14" s="5">
        <v>22.98</v>
      </c>
      <c r="H14" t="s">
        <v>242</v>
      </c>
    </row>
    <row r="15" spans="2:8" x14ac:dyDescent="0.25">
      <c r="B15" s="1">
        <v>44963</v>
      </c>
      <c r="C15" t="s">
        <v>99</v>
      </c>
      <c r="D15" t="s">
        <v>98</v>
      </c>
      <c r="E15" s="5">
        <v>0.62</v>
      </c>
      <c r="F15" s="5">
        <v>0.08</v>
      </c>
      <c r="G15" s="5">
        <v>0.7</v>
      </c>
      <c r="H15" t="s">
        <v>242</v>
      </c>
    </row>
    <row r="16" spans="2:8" x14ac:dyDescent="0.25">
      <c r="B16" s="1">
        <v>44964</v>
      </c>
      <c r="C16" t="s">
        <v>105</v>
      </c>
      <c r="D16" t="s">
        <v>124</v>
      </c>
      <c r="E16" s="5">
        <v>6.74</v>
      </c>
      <c r="F16" s="5">
        <v>0.34</v>
      </c>
      <c r="G16" s="5">
        <v>7.08</v>
      </c>
      <c r="H16" t="s">
        <v>242</v>
      </c>
    </row>
    <row r="17" spans="2:8" x14ac:dyDescent="0.25">
      <c r="B17" s="1">
        <v>44964</v>
      </c>
      <c r="C17" t="s">
        <v>44</v>
      </c>
      <c r="D17" t="s">
        <v>319</v>
      </c>
      <c r="E17" s="5">
        <v>50</v>
      </c>
      <c r="F17" s="5">
        <v>0</v>
      </c>
      <c r="G17" s="5">
        <v>50</v>
      </c>
      <c r="H17" t="s">
        <v>242</v>
      </c>
    </row>
    <row r="18" spans="2:8" x14ac:dyDescent="0.25">
      <c r="B18" s="1">
        <v>44965</v>
      </c>
      <c r="C18" t="s">
        <v>107</v>
      </c>
      <c r="D18" t="s">
        <v>294</v>
      </c>
      <c r="E18" s="5"/>
      <c r="F18" s="5"/>
      <c r="G18" s="5">
        <v>76.760000000000005</v>
      </c>
      <c r="H18" t="s">
        <v>242</v>
      </c>
    </row>
    <row r="19" spans="2:8" x14ac:dyDescent="0.25">
      <c r="B19" s="1">
        <v>44965</v>
      </c>
      <c r="C19" t="s">
        <v>293</v>
      </c>
      <c r="D19" t="s">
        <v>292</v>
      </c>
      <c r="E19" s="5">
        <v>24</v>
      </c>
      <c r="F19" s="5">
        <v>0</v>
      </c>
      <c r="G19" s="5">
        <v>24</v>
      </c>
      <c r="H19" t="s">
        <v>242</v>
      </c>
    </row>
    <row r="20" spans="2:8" x14ac:dyDescent="0.25">
      <c r="B20" s="1">
        <v>44966</v>
      </c>
      <c r="C20" t="s">
        <v>105</v>
      </c>
      <c r="D20" t="s">
        <v>104</v>
      </c>
      <c r="E20" s="5">
        <v>14.29</v>
      </c>
      <c r="F20" s="5">
        <v>0.71</v>
      </c>
      <c r="G20" s="5">
        <v>15</v>
      </c>
      <c r="H20" t="s">
        <v>242</v>
      </c>
    </row>
    <row r="21" spans="2:8" x14ac:dyDescent="0.25">
      <c r="B21" s="1">
        <v>44970</v>
      </c>
      <c r="C21" t="s">
        <v>99</v>
      </c>
      <c r="D21" t="s">
        <v>98</v>
      </c>
      <c r="E21" s="5">
        <v>0.77</v>
      </c>
      <c r="F21" s="5">
        <v>0.09</v>
      </c>
      <c r="G21" s="5">
        <v>0.86</v>
      </c>
      <c r="H21" t="s">
        <v>242</v>
      </c>
    </row>
    <row r="22" spans="2:8" x14ac:dyDescent="0.25">
      <c r="B22" s="1">
        <v>44970</v>
      </c>
      <c r="C22" t="s">
        <v>105</v>
      </c>
      <c r="D22" t="s">
        <v>120</v>
      </c>
      <c r="E22" s="5">
        <v>438.94</v>
      </c>
      <c r="F22" s="5">
        <v>87.79</v>
      </c>
      <c r="G22" s="5">
        <v>526.73</v>
      </c>
      <c r="H22" t="s">
        <v>242</v>
      </c>
    </row>
    <row r="23" spans="2:8" x14ac:dyDescent="0.25">
      <c r="B23" s="1">
        <v>44970</v>
      </c>
      <c r="C23" t="s">
        <v>289</v>
      </c>
      <c r="D23" t="s">
        <v>291</v>
      </c>
      <c r="E23" s="5">
        <v>37.93</v>
      </c>
      <c r="F23" s="5">
        <v>1.89</v>
      </c>
      <c r="G23" s="5">
        <v>39.82</v>
      </c>
      <c r="H23" t="s">
        <v>242</v>
      </c>
    </row>
    <row r="24" spans="2:8" x14ac:dyDescent="0.25">
      <c r="B24" s="1">
        <v>44970</v>
      </c>
      <c r="C24" t="s">
        <v>289</v>
      </c>
      <c r="D24" t="s">
        <v>290</v>
      </c>
      <c r="E24" s="5">
        <v>189.95</v>
      </c>
      <c r="F24" s="5">
        <v>9.49</v>
      </c>
      <c r="G24" s="5">
        <v>199.44</v>
      </c>
    </row>
    <row r="25" spans="2:8" x14ac:dyDescent="0.25">
      <c r="B25" s="1">
        <v>44970</v>
      </c>
      <c r="C25" t="s">
        <v>105</v>
      </c>
      <c r="D25" t="s">
        <v>123</v>
      </c>
      <c r="E25" s="5">
        <v>7.9</v>
      </c>
      <c r="F25" s="5">
        <v>0.4</v>
      </c>
      <c r="G25" s="5">
        <v>8.3000000000000007</v>
      </c>
      <c r="H25" t="s">
        <v>242</v>
      </c>
    </row>
    <row r="26" spans="2:8" x14ac:dyDescent="0.25">
      <c r="B26" s="1">
        <v>44972</v>
      </c>
      <c r="C26" t="s">
        <v>99</v>
      </c>
      <c r="D26" t="s">
        <v>98</v>
      </c>
      <c r="E26" s="5">
        <v>0.62</v>
      </c>
      <c r="F26" s="5">
        <v>0.08</v>
      </c>
      <c r="G26" s="5">
        <v>0.7</v>
      </c>
      <c r="H26" t="s">
        <v>242</v>
      </c>
    </row>
    <row r="27" spans="2:8" x14ac:dyDescent="0.25">
      <c r="B27" s="1">
        <v>44972</v>
      </c>
      <c r="C27" t="s">
        <v>119</v>
      </c>
      <c r="D27" t="s">
        <v>118</v>
      </c>
      <c r="E27" s="5">
        <v>132.51</v>
      </c>
      <c r="F27" s="5">
        <v>26.5</v>
      </c>
      <c r="G27" s="5">
        <v>159.01</v>
      </c>
      <c r="H27" t="s">
        <v>242</v>
      </c>
    </row>
    <row r="28" spans="2:8" x14ac:dyDescent="0.25">
      <c r="B28" s="1">
        <v>44973</v>
      </c>
      <c r="C28" t="s">
        <v>117</v>
      </c>
      <c r="D28" t="s">
        <v>117</v>
      </c>
      <c r="E28" s="5">
        <v>26</v>
      </c>
      <c r="F28" s="5">
        <v>5.2</v>
      </c>
      <c r="G28" s="5">
        <v>31.2</v>
      </c>
      <c r="H28" t="s">
        <v>242</v>
      </c>
    </row>
    <row r="29" spans="2:8" x14ac:dyDescent="0.25">
      <c r="B29" s="1">
        <v>44974</v>
      </c>
      <c r="C29" t="s">
        <v>116</v>
      </c>
      <c r="D29" t="s">
        <v>115</v>
      </c>
      <c r="E29" s="5">
        <v>429.82</v>
      </c>
      <c r="F29" s="5">
        <v>85.96</v>
      </c>
      <c r="G29" s="5">
        <v>515.78</v>
      </c>
      <c r="H29" t="s">
        <v>242</v>
      </c>
    </row>
    <row r="30" spans="2:8" x14ac:dyDescent="0.25">
      <c r="B30" s="1">
        <v>44977</v>
      </c>
      <c r="C30" t="s">
        <v>289</v>
      </c>
      <c r="D30" t="s">
        <v>288</v>
      </c>
      <c r="E30" s="5">
        <v>158.31</v>
      </c>
      <c r="F30" s="5">
        <v>7.92</v>
      </c>
      <c r="G30" s="5">
        <v>166.23</v>
      </c>
      <c r="H30" t="s">
        <v>242</v>
      </c>
    </row>
    <row r="31" spans="2:8" x14ac:dyDescent="0.25">
      <c r="B31" s="1">
        <v>44977</v>
      </c>
      <c r="C31" t="s">
        <v>44</v>
      </c>
      <c r="D31" t="s">
        <v>287</v>
      </c>
      <c r="E31" s="5">
        <v>612</v>
      </c>
      <c r="F31" s="5">
        <v>0</v>
      </c>
      <c r="G31" s="5">
        <v>612</v>
      </c>
      <c r="H31" t="s">
        <v>242</v>
      </c>
    </row>
    <row r="32" spans="2:8" x14ac:dyDescent="0.25">
      <c r="B32" s="1">
        <v>44981</v>
      </c>
      <c r="C32" t="s">
        <v>103</v>
      </c>
      <c r="D32" t="s">
        <v>274</v>
      </c>
      <c r="E32" s="5">
        <v>93.4</v>
      </c>
      <c r="F32" s="5">
        <v>18.68</v>
      </c>
      <c r="G32" s="5">
        <v>112.08</v>
      </c>
      <c r="H32" t="s">
        <v>242</v>
      </c>
    </row>
    <row r="33" spans="2:8" x14ac:dyDescent="0.25">
      <c r="B33" s="1">
        <v>44984</v>
      </c>
      <c r="C33" t="s">
        <v>99</v>
      </c>
      <c r="D33" t="s">
        <v>246</v>
      </c>
      <c r="E33" s="5">
        <v>0.62</v>
      </c>
      <c r="F33" s="5">
        <v>0.08</v>
      </c>
      <c r="G33" s="5">
        <v>0.7</v>
      </c>
      <c r="H33" t="s">
        <v>242</v>
      </c>
    </row>
    <row r="34" spans="2:8" x14ac:dyDescent="0.25">
      <c r="B34" s="1">
        <v>44985</v>
      </c>
      <c r="C34" t="s">
        <v>46</v>
      </c>
      <c r="D34" t="s">
        <v>248</v>
      </c>
      <c r="E34" s="5">
        <v>38.67</v>
      </c>
      <c r="F34" s="5">
        <v>0</v>
      </c>
      <c r="G34" s="5">
        <v>38.67</v>
      </c>
      <c r="H34" t="s">
        <v>242</v>
      </c>
    </row>
    <row r="35" spans="2:8" x14ac:dyDescent="0.25">
      <c r="B35" s="1">
        <v>44985</v>
      </c>
      <c r="C35" t="s">
        <v>41</v>
      </c>
      <c r="D35" t="s">
        <v>247</v>
      </c>
      <c r="E35" s="5">
        <v>6.82</v>
      </c>
      <c r="F35" s="5">
        <v>0</v>
      </c>
      <c r="G35" s="5">
        <v>6.82</v>
      </c>
      <c r="H35" t="s">
        <v>242</v>
      </c>
    </row>
    <row r="36" spans="2:8" x14ac:dyDescent="0.25">
      <c r="B36" s="1">
        <v>44985</v>
      </c>
      <c r="C36" t="s">
        <v>99</v>
      </c>
      <c r="D36" t="s">
        <v>246</v>
      </c>
      <c r="E36" s="5">
        <v>1.25</v>
      </c>
      <c r="F36" s="5">
        <v>0.15</v>
      </c>
      <c r="G36" s="5">
        <v>1.4</v>
      </c>
      <c r="H36" t="s">
        <v>242</v>
      </c>
    </row>
    <row r="37" spans="2:8" x14ac:dyDescent="0.25">
      <c r="B37" s="1">
        <v>44985</v>
      </c>
      <c r="C37" t="s">
        <v>39</v>
      </c>
      <c r="D37" t="s">
        <v>245</v>
      </c>
      <c r="E37" s="5">
        <v>63.37</v>
      </c>
      <c r="F37" s="5">
        <v>12.68</v>
      </c>
      <c r="G37" s="5">
        <v>76.05</v>
      </c>
      <c r="H37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dcterms:created xsi:type="dcterms:W3CDTF">2023-02-01T09:06:14Z</dcterms:created>
  <dcterms:modified xsi:type="dcterms:W3CDTF">2023-03-03T16:22:27Z</dcterms:modified>
</cp:coreProperties>
</file>