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B4A26D6F-CDFD-4724-9907-4076D3EC43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" l="1"/>
  <c r="H111" i="1"/>
  <c r="H10" i="1"/>
  <c r="G10" i="1"/>
  <c r="F10" i="1"/>
</calcChain>
</file>

<file path=xl/sharedStrings.xml><?xml version="1.0" encoding="utf-8"?>
<sst xmlns="http://schemas.openxmlformats.org/spreadsheetml/2006/main" count="402" uniqueCount="183">
  <si>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</si>
  <si>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</si>
  <si>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</si>
  <si>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</si>
  <si>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</si>
  <si>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</si>
  <si>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</si>
  <si>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</si>
  <si>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</si>
  <si>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eBay Unknown transaction</t>
  </si>
  <si>
    <t>Microsoft</t>
  </si>
  <si>
    <t>Online Services</t>
  </si>
  <si>
    <t>MS 365 Licenses</t>
  </si>
  <si>
    <t>CC Refund</t>
  </si>
  <si>
    <t>Go Cardless fee</t>
  </si>
  <si>
    <t>Go Cardless</t>
  </si>
  <si>
    <t>Specialist Roofing Consultancy</t>
  </si>
  <si>
    <t>Supplier Payment</t>
  </si>
  <si>
    <t>Copier Charges</t>
  </si>
  <si>
    <t>CopyCare Office</t>
  </si>
  <si>
    <t>Tennis fee</t>
  </si>
  <si>
    <t>PLASTERS/BURN GEL/BOOTS</t>
  </si>
  <si>
    <t>TUDOR ENVIRONMENTAL</t>
  </si>
  <si>
    <t>REIMBURSEMENT</t>
  </si>
  <si>
    <t>Trevor Hedger</t>
  </si>
  <si>
    <t>SECURITY &amp; ELECTRICAL SERVICES</t>
  </si>
  <si>
    <t>BULBS</t>
  </si>
  <si>
    <t>LUBBE &amp; SONS (BULBS) LTD</t>
  </si>
  <si>
    <t>GREEN FLAG AWARD</t>
  </si>
  <si>
    <t>KEEP BRITAIN TIDY</t>
  </si>
  <si>
    <t>YELLOW RIBBON</t>
  </si>
  <si>
    <t>CORN EXCHANGE</t>
  </si>
  <si>
    <t>BENZONI SERVICES LTD</t>
  </si>
  <si>
    <t>Stripe fees</t>
  </si>
  <si>
    <t>Stripe</t>
  </si>
  <si>
    <t>Play area signs</t>
  </si>
  <si>
    <t>DORSET COUNCIL</t>
  </si>
  <si>
    <t>BG sanitary disposal</t>
  </si>
  <si>
    <t>PHS GROUP</t>
  </si>
  <si>
    <t>THVF Website</t>
  </si>
  <si>
    <t>IONOS</t>
  </si>
  <si>
    <t>Bank charges</t>
  </si>
  <si>
    <t>Lloyds Bank</t>
  </si>
  <si>
    <t>Sander</t>
  </si>
  <si>
    <t>Screwfix</t>
  </si>
  <si>
    <t>Mobile Phones</t>
  </si>
  <si>
    <t xml:space="preserve">EE </t>
  </si>
  <si>
    <t>Roofing Works &amp; Repairs</t>
  </si>
  <si>
    <t>A HAMMOND &amp; SONS LTD</t>
  </si>
  <si>
    <t>WYVERN SAVINGS &amp; LOANS</t>
  </si>
  <si>
    <t>COMMUNITY FRIDGE PROJECT</t>
  </si>
  <si>
    <t>Volunteer Centre Dorset</t>
  </si>
  <si>
    <t>UNISON DEDUCTIONS</t>
  </si>
  <si>
    <t>UNISON</t>
  </si>
  <si>
    <t>RAIN JACKET AND TROUSERS</t>
  </si>
  <si>
    <t>OAK BENCH</t>
  </si>
  <si>
    <t>MAYOR'S CHARITY</t>
  </si>
  <si>
    <t>The Firefighters Charity</t>
  </si>
  <si>
    <t>COMMERCIAL VINYL</t>
  </si>
  <si>
    <t>REMARKABLE CARPETS</t>
  </si>
  <si>
    <t>BOLT/CONCRETE SCREW/SAW</t>
  </si>
  <si>
    <t>NA828540A</t>
  </si>
  <si>
    <t>PRUDENTIAL AVC</t>
  </si>
  <si>
    <t>ROPE/SAND/ADHESIVE ETC</t>
  </si>
  <si>
    <t>JEWSON</t>
  </si>
  <si>
    <t>TAX &amp; NI DEDUCTIONS</t>
  </si>
  <si>
    <t>H M REVENUE &amp; CUSTOMS</t>
  </si>
  <si>
    <t>STAPLER &amp; STAPLES</t>
  </si>
  <si>
    <t>GCS Agricentre</t>
  </si>
  <si>
    <t>DORSET COUNCIL LOCAL PLAN</t>
  </si>
  <si>
    <t>PENSION DEDUCTIONS</t>
  </si>
  <si>
    <t>Dorset Council Pensions</t>
  </si>
  <si>
    <t>LENOVO THINKPAD</t>
  </si>
  <si>
    <t>BUSINESSITSUPPORT</t>
  </si>
  <si>
    <t xml:space="preserve">ALLOTMENTS &amp; CEMETERY </t>
  </si>
  <si>
    <t>PLUGS - BEDDING</t>
  </si>
  <si>
    <t>BALL COLEGRAVE LIMITED</t>
  </si>
  <si>
    <t>WA Cemetery Electric</t>
  </si>
  <si>
    <t xml:space="preserve">SSE </t>
  </si>
  <si>
    <t>SSE BG Kiosk/Toilets</t>
  </si>
  <si>
    <t>Poundbury Cemetery</t>
  </si>
  <si>
    <t>Waste Services</t>
  </si>
  <si>
    <t>19NS Gas</t>
  </si>
  <si>
    <t>CNG Energy</t>
  </si>
  <si>
    <t>MB Gas</t>
  </si>
  <si>
    <t>Grab adhesive &amp; silicone</t>
  </si>
  <si>
    <t>Filler &amp; Blades</t>
  </si>
  <si>
    <t>Poundland</t>
  </si>
  <si>
    <t>BGH Electric</t>
  </si>
  <si>
    <t>Haven Power</t>
  </si>
  <si>
    <t>Subscription</t>
  </si>
  <si>
    <t>Sage</t>
  </si>
  <si>
    <t>Phonelines</t>
  </si>
  <si>
    <t>Carter Utilities</t>
  </si>
  <si>
    <t>Tennis Fee</t>
  </si>
  <si>
    <t>SSE Sandringham</t>
  </si>
  <si>
    <t>SSE Skatepark</t>
  </si>
  <si>
    <t>Payroll</t>
  </si>
  <si>
    <t>Plaque for Rose Garden</t>
  </si>
  <si>
    <t>Shoetrees</t>
  </si>
  <si>
    <t>Corn Exchange Gas</t>
  </si>
  <si>
    <t>British Gas</t>
  </si>
  <si>
    <t>Corn Exchange electric</t>
  </si>
  <si>
    <t>EDF Energy</t>
  </si>
  <si>
    <t>Depot Electric</t>
  </si>
  <si>
    <t>Maumbury Electric</t>
  </si>
  <si>
    <t>19NS Electric</t>
  </si>
  <si>
    <t>BOOTS/CLOTHING/NETTING</t>
  </si>
  <si>
    <t>BRICK JOINTER/TAPE</t>
  </si>
  <si>
    <t>TRAVIS PERKINS TRADING CO LTD</t>
  </si>
  <si>
    <t>DORCHESTER XMAS MAGAZINE</t>
  </si>
  <si>
    <t>THE RESOURCERY</t>
  </si>
  <si>
    <t>EXCAVATOR/PRESSURE WASHER</t>
  </si>
  <si>
    <t>SYDENHAMS HIRE CENTRES</t>
  </si>
  <si>
    <t>BJ63 AUF &amp; NU12 TVK</t>
  </si>
  <si>
    <t>SOUTHERN TYRE CO LTD</t>
  </si>
  <si>
    <t>SPIRAL SPRING</t>
  </si>
  <si>
    <t>REDLYNCH LEISURE INSTALLATIONS LTD</t>
  </si>
  <si>
    <t>Real World Services</t>
  </si>
  <si>
    <t>GATE SALISBURY FIELDS</t>
  </si>
  <si>
    <t>R.S. WELDING &amp; FABRICATION SERVICES</t>
  </si>
  <si>
    <t>Peter Gunning &amp; Partners LLP</t>
  </si>
  <si>
    <t>Martin Thomas Associates</t>
  </si>
  <si>
    <t>FUEL</t>
  </si>
  <si>
    <t>LODERS FORECOURT LTD</t>
  </si>
  <si>
    <t>CLEAN TOILET BLOCK</t>
  </si>
  <si>
    <t>Legg &amp; Son</t>
  </si>
  <si>
    <t>SEALANT/SAND ETC</t>
  </si>
  <si>
    <t>WINDOW CLEANING</t>
  </si>
  <si>
    <t>MR. J. TAYLOR</t>
  </si>
  <si>
    <t>WD40/BUCKET/CLOTHING ETC</t>
  </si>
  <si>
    <t>HALF YEARLY RENT</t>
  </si>
  <si>
    <t>THE DUCHY OF CORNWALL</t>
  </si>
  <si>
    <t>SERVICE EQUIPMENT</t>
  </si>
  <si>
    <t>Dorset Garden Machinery</t>
  </si>
  <si>
    <t>WOOD/CUTTERS ETC</t>
  </si>
  <si>
    <t>DORCHESTER TIMBER</t>
  </si>
  <si>
    <t>UPDATE LOVEDORCH WEBSITE</t>
  </si>
  <si>
    <t>Didier Sajno</t>
  </si>
  <si>
    <t>INTERNAL AUDIT FEB 21</t>
  </si>
  <si>
    <t>DARKIN MILLER LIMITED</t>
  </si>
  <si>
    <t>TEMP FENCE PANEL</t>
  </si>
  <si>
    <t>BRANDON HIRE STATION</t>
  </si>
  <si>
    <t>EMERGENCY LIGHTS DEPOT</t>
  </si>
  <si>
    <t>ANDY WHITTY LTD</t>
  </si>
  <si>
    <t>Welfare Signs</t>
  </si>
  <si>
    <t xml:space="preserve">Key Cutting </t>
  </si>
  <si>
    <t>Tennis Fees</t>
  </si>
  <si>
    <t>YF63 VYC</t>
  </si>
  <si>
    <t>DVLA</t>
  </si>
  <si>
    <t>Phone Systems</t>
  </si>
  <si>
    <t>Complete IT</t>
  </si>
  <si>
    <t>Cellulose</t>
  </si>
  <si>
    <t>AUTOBITZ</t>
  </si>
  <si>
    <t>All purpose filler</t>
  </si>
  <si>
    <t>Hand soap</t>
  </si>
  <si>
    <t>Cornerbrace pack 10</t>
  </si>
  <si>
    <t>Refreshments</t>
  </si>
  <si>
    <t>Fee</t>
  </si>
  <si>
    <t>Herringston Water</t>
  </si>
  <si>
    <t>Water2Business</t>
  </si>
  <si>
    <t>BGH Water</t>
  </si>
  <si>
    <t>BG BG Toilets Water</t>
  </si>
  <si>
    <t>Town Hall Water</t>
  </si>
  <si>
    <t>Roman Fountain Water</t>
  </si>
  <si>
    <t>Dorchester Town Council</t>
  </si>
  <si>
    <t>Payments List</t>
  </si>
  <si>
    <t>Credit Card</t>
  </si>
  <si>
    <t>Lloyds</t>
  </si>
  <si>
    <t>The Duchess</t>
  </si>
  <si>
    <t>Amazon</t>
  </si>
  <si>
    <t>Yellow Ribbons</t>
  </si>
  <si>
    <t>Dorset Planning Consultant</t>
  </si>
  <si>
    <t xml:space="preserve">QWIKFAST </t>
  </si>
  <si>
    <t>Rustic Summerhouse Co</t>
  </si>
  <si>
    <t>Staff contributions</t>
  </si>
  <si>
    <t>The Range / Amazon</t>
  </si>
  <si>
    <t>Security alarm upgrade</t>
  </si>
  <si>
    <t>Banners and lights</t>
  </si>
  <si>
    <t>Sandringham gate locking</t>
  </si>
  <si>
    <t>1 March to 31 March 2021</t>
  </si>
  <si>
    <t>Tesco</t>
  </si>
  <si>
    <t>Flowers for graves in perpetuity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</si>
</sst>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0" xfId="0" applyNumberFormat="1" applyBorder="1"/>
    <xf numFmtId="0" fontId="16" fillId="0" borderId="0" xfId="0" applyFont="1"/>
    <xf numFmtId="0" fontId="0" fillId="0" borderId="10" xfId="0" applyBorder="1"/>
    <xf numFmtId="0" fontId="0" fillId="0" borderId="11" xfId="0" applyBorder="1"/>
    <xf numFmtId="0" fontId="0" fillId="0" borderId="0" xfId="0" applyFill="1"/>
    <xf numFmtId="2" fontId="0" fillId="0" borderId="0" xfId="0" applyNumberFormat="1" applyFill="1"/>
    <xf numFmtId="2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"/>
  <sheetViews>
    <sheetView tabSelected="1" workbookViewId="0">
      <selection activeCell="D93" sqref="D93"/>
    </sheetView>
  </sheetViews>
  <sheetFormatPr defaultRowHeight="15" x14ac:dyDescent="0.25"/>
  <cols>
    <col min="3" max="3" width="10.7109375" bestFit="1" customWidth="1"/>
    <col min="4" max="4" width="36.7109375" bestFit="1" customWidth="1"/>
    <col min="5" max="5" width="30" bestFit="1" customWidth="1"/>
    <col min="8" max="8" width="9.5703125" bestFit="1" customWidth="1"/>
  </cols>
  <sheetData>
    <row r="1" spans="1:8" x14ac:dyDescent="0.25">
      <c r="A1" s="4" t="s">
        <v>165</v>
      </c>
      <c r="B1" s="1"/>
    </row>
    <row r="2" spans="1:8" x14ac:dyDescent="0.25">
      <c r="A2" s="4" t="s">
        <v>166</v>
      </c>
      <c r="B2" s="1"/>
    </row>
    <row r="3" spans="1:8" x14ac:dyDescent="0.25">
      <c r="A3" s="4" t="s">
        <v>180</v>
      </c>
    </row>
    <row r="5" spans="1:8" x14ac:dyDescent="0.25">
      <c r="A5" s="4" t="s">
        <v>167</v>
      </c>
    </row>
    <row r="6" spans="1:8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</row>
    <row r="7" spans="1:8" x14ac:dyDescent="0.25">
      <c r="A7">
        <v>6392</v>
      </c>
      <c r="B7" t="s">
        <v>8</v>
      </c>
      <c r="C7" s="1">
        <v>44256</v>
      </c>
      <c r="D7" t="s">
        <v>9</v>
      </c>
      <c r="E7" t="s">
        <v>13</v>
      </c>
      <c r="F7" s="2">
        <v>-29.99</v>
      </c>
      <c r="G7" s="2">
        <v>0</v>
      </c>
      <c r="H7" s="2">
        <v>-29.99</v>
      </c>
    </row>
    <row r="8" spans="1:8" x14ac:dyDescent="0.25">
      <c r="A8">
        <v>6472</v>
      </c>
      <c r="B8" t="s">
        <v>8</v>
      </c>
      <c r="C8" s="1">
        <v>44256</v>
      </c>
      <c r="D8" t="s">
        <v>10</v>
      </c>
      <c r="E8" t="s">
        <v>11</v>
      </c>
      <c r="F8" s="2">
        <v>54</v>
      </c>
      <c r="G8" s="2">
        <v>10.8</v>
      </c>
      <c r="H8" s="2">
        <v>64.8</v>
      </c>
    </row>
    <row r="9" spans="1:8" x14ac:dyDescent="0.25">
      <c r="A9">
        <v>6473</v>
      </c>
      <c r="B9" t="s">
        <v>8</v>
      </c>
      <c r="C9" s="1">
        <v>44256</v>
      </c>
      <c r="D9" t="s">
        <v>10</v>
      </c>
      <c r="E9" t="s">
        <v>12</v>
      </c>
      <c r="F9" s="2">
        <v>28.2</v>
      </c>
      <c r="G9" s="2">
        <v>5.64</v>
      </c>
      <c r="H9" s="2">
        <v>33.840000000000003</v>
      </c>
    </row>
    <row r="10" spans="1:8" x14ac:dyDescent="0.25">
      <c r="F10" s="3">
        <f>SUM(F7:F9)</f>
        <v>52.21</v>
      </c>
      <c r="G10" s="3">
        <f>SUM(G7:G9)</f>
        <v>16.440000000000001</v>
      </c>
      <c r="H10" s="3">
        <f>SUM(H7:H9)</f>
        <v>68.650000000000006</v>
      </c>
    </row>
    <row r="11" spans="1:8" x14ac:dyDescent="0.25">
      <c r="A11" s="4" t="s">
        <v>168</v>
      </c>
      <c r="G11" s="2"/>
    </row>
    <row r="12" spans="1:8" x14ac:dyDescent="0.25">
      <c r="A12" s="6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</row>
    <row r="13" spans="1:8" x14ac:dyDescent="0.25">
      <c r="A13">
        <v>6373</v>
      </c>
      <c r="B13" t="s">
        <v>8</v>
      </c>
      <c r="C13" s="1">
        <v>44256</v>
      </c>
      <c r="D13" t="s">
        <v>160</v>
      </c>
      <c r="E13" t="s">
        <v>164</v>
      </c>
      <c r="F13" s="2">
        <v>16.190000000000001</v>
      </c>
      <c r="G13" s="2">
        <v>0</v>
      </c>
      <c r="H13" s="2">
        <v>16.190000000000001</v>
      </c>
    </row>
    <row r="14" spans="1:8" x14ac:dyDescent="0.25">
      <c r="A14">
        <v>6374</v>
      </c>
      <c r="B14" t="s">
        <v>8</v>
      </c>
      <c r="C14" s="1">
        <v>44256</v>
      </c>
      <c r="D14" t="s">
        <v>160</v>
      </c>
      <c r="E14" t="s">
        <v>163</v>
      </c>
      <c r="F14" s="2">
        <v>47.14</v>
      </c>
      <c r="G14" s="2">
        <v>0</v>
      </c>
      <c r="H14" s="2">
        <v>47.14</v>
      </c>
    </row>
    <row r="15" spans="1:8" x14ac:dyDescent="0.25">
      <c r="A15">
        <v>6375</v>
      </c>
      <c r="B15" t="s">
        <v>8</v>
      </c>
      <c r="C15" s="1">
        <v>44256</v>
      </c>
      <c r="D15" t="s">
        <v>160</v>
      </c>
      <c r="E15" t="s">
        <v>162</v>
      </c>
      <c r="F15" s="2">
        <v>61.62</v>
      </c>
      <c r="G15" s="2">
        <v>0</v>
      </c>
      <c r="H15" s="2">
        <v>61.62</v>
      </c>
    </row>
    <row r="16" spans="1:8" x14ac:dyDescent="0.25">
      <c r="A16">
        <v>6376</v>
      </c>
      <c r="B16" t="s">
        <v>8</v>
      </c>
      <c r="C16" s="1">
        <v>44256</v>
      </c>
      <c r="D16" t="s">
        <v>160</v>
      </c>
      <c r="E16" t="s">
        <v>161</v>
      </c>
      <c r="F16" s="2">
        <v>102.59</v>
      </c>
      <c r="G16" s="2">
        <v>0</v>
      </c>
      <c r="H16" s="2">
        <v>102.59</v>
      </c>
    </row>
    <row r="17" spans="1:8" x14ac:dyDescent="0.25">
      <c r="A17">
        <v>6377</v>
      </c>
      <c r="B17" t="s">
        <v>8</v>
      </c>
      <c r="C17" s="1">
        <v>44256</v>
      </c>
      <c r="D17" t="s">
        <v>160</v>
      </c>
      <c r="E17" t="s">
        <v>159</v>
      </c>
      <c r="F17" s="2">
        <v>591.16999999999996</v>
      </c>
      <c r="G17" s="2">
        <v>0</v>
      </c>
      <c r="H17" s="2">
        <v>591.16999999999996</v>
      </c>
    </row>
    <row r="18" spans="1:8" x14ac:dyDescent="0.25">
      <c r="A18">
        <v>6388</v>
      </c>
      <c r="B18" t="s">
        <v>8</v>
      </c>
      <c r="C18" s="1">
        <v>44256</v>
      </c>
      <c r="D18" t="s">
        <v>34</v>
      </c>
      <c r="E18" t="s">
        <v>158</v>
      </c>
      <c r="F18" s="2">
        <v>1.9</v>
      </c>
      <c r="G18" s="2">
        <v>0</v>
      </c>
      <c r="H18" s="2">
        <v>1.9</v>
      </c>
    </row>
    <row r="19" spans="1:8" x14ac:dyDescent="0.25">
      <c r="A19">
        <v>6535</v>
      </c>
      <c r="B19" t="s">
        <v>8</v>
      </c>
      <c r="C19" s="1">
        <v>44256</v>
      </c>
      <c r="D19" t="s">
        <v>169</v>
      </c>
      <c r="E19" t="s">
        <v>157</v>
      </c>
      <c r="F19" s="2">
        <v>6.75</v>
      </c>
      <c r="G19" s="2">
        <v>1.35</v>
      </c>
      <c r="H19" s="2">
        <v>8.1</v>
      </c>
    </row>
    <row r="20" spans="1:8" x14ac:dyDescent="0.25">
      <c r="A20">
        <v>6536</v>
      </c>
      <c r="B20" t="s">
        <v>8</v>
      </c>
      <c r="C20" s="1">
        <v>44256</v>
      </c>
      <c r="D20" t="s">
        <v>44</v>
      </c>
      <c r="E20" t="s">
        <v>156</v>
      </c>
      <c r="F20" s="2">
        <v>1.25</v>
      </c>
      <c r="G20" s="2">
        <v>0.24</v>
      </c>
      <c r="H20" s="2">
        <v>1.49</v>
      </c>
    </row>
    <row r="21" spans="1:8" x14ac:dyDescent="0.25">
      <c r="A21">
        <v>6537</v>
      </c>
      <c r="B21" t="s">
        <v>8</v>
      </c>
      <c r="C21" s="1">
        <v>44256</v>
      </c>
      <c r="D21" t="s">
        <v>87</v>
      </c>
      <c r="E21" t="s">
        <v>155</v>
      </c>
      <c r="F21" s="2">
        <v>3.34</v>
      </c>
      <c r="G21" s="2">
        <v>0.66</v>
      </c>
      <c r="H21" s="2">
        <v>4</v>
      </c>
    </row>
    <row r="22" spans="1:8" x14ac:dyDescent="0.25">
      <c r="A22">
        <v>6538</v>
      </c>
      <c r="B22" t="s">
        <v>8</v>
      </c>
      <c r="C22" s="1">
        <v>44256</v>
      </c>
      <c r="D22" t="s">
        <v>87</v>
      </c>
      <c r="E22" t="s">
        <v>154</v>
      </c>
      <c r="F22" s="2">
        <v>1.67</v>
      </c>
      <c r="G22" s="2">
        <v>0.33</v>
      </c>
      <c r="H22" s="2">
        <v>2</v>
      </c>
    </row>
    <row r="23" spans="1:8" x14ac:dyDescent="0.25">
      <c r="A23">
        <v>6539</v>
      </c>
      <c r="B23" t="s">
        <v>8</v>
      </c>
      <c r="C23" s="1">
        <v>44256</v>
      </c>
      <c r="D23" t="s">
        <v>153</v>
      </c>
      <c r="E23" t="s">
        <v>152</v>
      </c>
      <c r="F23" s="2">
        <v>6.25</v>
      </c>
      <c r="G23" s="2">
        <v>1.25</v>
      </c>
      <c r="H23" s="2">
        <v>7.5</v>
      </c>
    </row>
    <row r="24" spans="1:8" x14ac:dyDescent="0.25">
      <c r="A24">
        <v>6378</v>
      </c>
      <c r="B24" t="s">
        <v>8</v>
      </c>
      <c r="C24" s="1">
        <v>44257</v>
      </c>
      <c r="D24" t="s">
        <v>151</v>
      </c>
      <c r="E24" t="s">
        <v>150</v>
      </c>
      <c r="F24" s="2">
        <v>113.83</v>
      </c>
      <c r="G24" s="2">
        <v>22.77</v>
      </c>
      <c r="H24" s="2">
        <v>136.6</v>
      </c>
    </row>
    <row r="25" spans="1:8" x14ac:dyDescent="0.25">
      <c r="A25">
        <v>6379</v>
      </c>
      <c r="B25" t="s">
        <v>8</v>
      </c>
      <c r="C25" s="1">
        <v>44258</v>
      </c>
      <c r="D25" t="s">
        <v>149</v>
      </c>
      <c r="E25" t="s">
        <v>148</v>
      </c>
      <c r="F25" s="2">
        <v>265</v>
      </c>
      <c r="G25" s="2">
        <v>0</v>
      </c>
      <c r="H25" s="2">
        <v>265</v>
      </c>
    </row>
    <row r="26" spans="1:8" x14ac:dyDescent="0.25">
      <c r="A26">
        <v>6439</v>
      </c>
      <c r="B26" t="s">
        <v>8</v>
      </c>
      <c r="C26" s="1">
        <v>44259</v>
      </c>
      <c r="D26" t="s">
        <v>15</v>
      </c>
      <c r="E26" t="s">
        <v>147</v>
      </c>
      <c r="F26" s="2">
        <v>1.48</v>
      </c>
      <c r="G26" s="2">
        <v>0</v>
      </c>
      <c r="H26" s="2">
        <v>1.48</v>
      </c>
    </row>
    <row r="27" spans="1:8" x14ac:dyDescent="0.25">
      <c r="A27">
        <v>6540</v>
      </c>
      <c r="B27" t="s">
        <v>8</v>
      </c>
      <c r="C27" s="1">
        <v>44260</v>
      </c>
      <c r="D27" t="s">
        <v>99</v>
      </c>
      <c r="E27" t="s">
        <v>146</v>
      </c>
      <c r="F27" s="2">
        <v>20.83</v>
      </c>
      <c r="G27" s="2">
        <v>4.17</v>
      </c>
      <c r="H27" s="2">
        <v>25</v>
      </c>
    </row>
    <row r="28" spans="1:8" x14ac:dyDescent="0.25">
      <c r="A28">
        <v>6447</v>
      </c>
      <c r="B28" t="s">
        <v>8</v>
      </c>
      <c r="C28" s="1">
        <v>44264</v>
      </c>
      <c r="D28" t="s">
        <v>36</v>
      </c>
      <c r="E28" t="s">
        <v>145</v>
      </c>
      <c r="F28" s="2">
        <v>46.7</v>
      </c>
      <c r="G28" s="2">
        <v>9.34</v>
      </c>
      <c r="H28" s="2">
        <v>56.04</v>
      </c>
    </row>
    <row r="29" spans="1:8" x14ac:dyDescent="0.25">
      <c r="A29">
        <v>6415</v>
      </c>
      <c r="B29" t="s">
        <v>17</v>
      </c>
      <c r="C29" s="1">
        <v>44265</v>
      </c>
      <c r="D29" t="s">
        <v>144</v>
      </c>
      <c r="E29" t="s">
        <v>143</v>
      </c>
      <c r="F29" s="2"/>
      <c r="G29" s="2"/>
      <c r="H29" s="2">
        <v>535.20000000000005</v>
      </c>
    </row>
    <row r="30" spans="1:8" x14ac:dyDescent="0.25">
      <c r="A30">
        <v>6417</v>
      </c>
      <c r="B30" t="s">
        <v>17</v>
      </c>
      <c r="C30" s="1">
        <v>44265</v>
      </c>
      <c r="D30" t="s">
        <v>142</v>
      </c>
      <c r="E30" t="s">
        <v>141</v>
      </c>
      <c r="F30" s="2"/>
      <c r="G30" s="2"/>
      <c r="H30" s="2">
        <v>165.6</v>
      </c>
    </row>
    <row r="31" spans="1:8" x14ac:dyDescent="0.25">
      <c r="A31">
        <v>6418</v>
      </c>
      <c r="B31" t="s">
        <v>17</v>
      </c>
      <c r="C31" s="1">
        <v>44265</v>
      </c>
      <c r="D31" t="s">
        <v>140</v>
      </c>
      <c r="E31" t="s">
        <v>139</v>
      </c>
      <c r="F31" s="2"/>
      <c r="G31" s="2"/>
      <c r="H31" s="2">
        <v>473.87</v>
      </c>
    </row>
    <row r="32" spans="1:8" x14ac:dyDescent="0.25">
      <c r="A32">
        <v>6419</v>
      </c>
      <c r="B32" t="s">
        <v>17</v>
      </c>
      <c r="C32" s="1">
        <v>44265</v>
      </c>
      <c r="D32" t="s">
        <v>138</v>
      </c>
      <c r="E32" t="s">
        <v>137</v>
      </c>
      <c r="F32" s="2"/>
      <c r="G32" s="2"/>
      <c r="H32" s="2">
        <v>350</v>
      </c>
    </row>
    <row r="33" spans="1:8" x14ac:dyDescent="0.25">
      <c r="A33">
        <v>6420</v>
      </c>
      <c r="B33" t="s">
        <v>17</v>
      </c>
      <c r="C33" s="1">
        <v>44265</v>
      </c>
      <c r="D33" t="s">
        <v>136</v>
      </c>
      <c r="E33" t="s">
        <v>135</v>
      </c>
      <c r="F33" s="2"/>
      <c r="G33" s="2"/>
      <c r="H33" s="2">
        <v>395.94</v>
      </c>
    </row>
    <row r="34" spans="1:8" x14ac:dyDescent="0.25">
      <c r="A34">
        <v>6421</v>
      </c>
      <c r="B34" t="s">
        <v>17</v>
      </c>
      <c r="C34" s="1">
        <v>44265</v>
      </c>
      <c r="D34" t="s">
        <v>134</v>
      </c>
      <c r="E34" t="s">
        <v>133</v>
      </c>
      <c r="F34" s="2"/>
      <c r="G34" s="2"/>
      <c r="H34" s="2">
        <v>662.73</v>
      </c>
    </row>
    <row r="35" spans="1:8" x14ac:dyDescent="0.25">
      <c r="A35">
        <v>6422</v>
      </c>
      <c r="B35" t="s">
        <v>17</v>
      </c>
      <c r="C35" s="1">
        <v>44265</v>
      </c>
      <c r="D35" t="s">
        <v>132</v>
      </c>
      <c r="E35" t="s">
        <v>131</v>
      </c>
      <c r="F35" s="2"/>
      <c r="G35" s="2"/>
      <c r="H35" s="2">
        <v>8152.8</v>
      </c>
    </row>
    <row r="36" spans="1:8" x14ac:dyDescent="0.25">
      <c r="A36">
        <v>6423</v>
      </c>
      <c r="B36" t="s">
        <v>17</v>
      </c>
      <c r="C36" s="1">
        <v>44265</v>
      </c>
      <c r="D36" t="s">
        <v>68</v>
      </c>
      <c r="E36" t="s">
        <v>130</v>
      </c>
      <c r="F36" s="2"/>
      <c r="G36" s="2"/>
      <c r="H36" s="2">
        <v>68.33</v>
      </c>
    </row>
    <row r="37" spans="1:8" x14ac:dyDescent="0.25">
      <c r="A37">
        <v>6424</v>
      </c>
      <c r="B37" t="s">
        <v>17</v>
      </c>
      <c r="C37" s="1">
        <v>44265</v>
      </c>
      <c r="D37" t="s">
        <v>129</v>
      </c>
      <c r="E37" t="s">
        <v>128</v>
      </c>
      <c r="F37" s="2"/>
      <c r="G37" s="2"/>
      <c r="H37" s="2">
        <v>98.5</v>
      </c>
    </row>
    <row r="38" spans="1:8" x14ac:dyDescent="0.25">
      <c r="A38">
        <v>6425</v>
      </c>
      <c r="B38" t="s">
        <v>17</v>
      </c>
      <c r="C38" s="1">
        <v>44265</v>
      </c>
      <c r="D38" t="s">
        <v>64</v>
      </c>
      <c r="E38" t="s">
        <v>127</v>
      </c>
      <c r="F38" s="2"/>
      <c r="G38" s="2"/>
      <c r="H38" s="2">
        <v>86.34</v>
      </c>
    </row>
    <row r="39" spans="1:8" x14ac:dyDescent="0.25">
      <c r="A39">
        <v>6426</v>
      </c>
      <c r="B39" t="s">
        <v>17</v>
      </c>
      <c r="C39" s="1">
        <v>44265</v>
      </c>
      <c r="D39" t="s">
        <v>126</v>
      </c>
      <c r="E39" t="s">
        <v>125</v>
      </c>
      <c r="F39" s="2"/>
      <c r="G39" s="2"/>
      <c r="H39" s="2">
        <v>202.5</v>
      </c>
    </row>
    <row r="40" spans="1:8" x14ac:dyDescent="0.25">
      <c r="A40">
        <v>6427</v>
      </c>
      <c r="B40" t="s">
        <v>17</v>
      </c>
      <c r="C40" s="1">
        <v>44265</v>
      </c>
      <c r="D40" t="s">
        <v>124</v>
      </c>
      <c r="E40" t="s">
        <v>123</v>
      </c>
      <c r="F40" s="2"/>
      <c r="G40" s="2"/>
      <c r="H40" s="2">
        <v>490.14</v>
      </c>
    </row>
    <row r="41" spans="1:8" x14ac:dyDescent="0.25">
      <c r="A41">
        <v>6428</v>
      </c>
      <c r="B41" t="s">
        <v>17</v>
      </c>
      <c r="C41" s="1">
        <v>44265</v>
      </c>
      <c r="D41" t="s">
        <v>122</v>
      </c>
      <c r="E41" t="s">
        <v>31</v>
      </c>
      <c r="F41" s="2"/>
      <c r="G41" s="2"/>
      <c r="H41" s="2">
        <v>1500</v>
      </c>
    </row>
    <row r="42" spans="1:8" x14ac:dyDescent="0.25">
      <c r="A42">
        <v>6429</v>
      </c>
      <c r="B42" t="s">
        <v>17</v>
      </c>
      <c r="C42" s="1">
        <v>44265</v>
      </c>
      <c r="D42" t="s">
        <v>121</v>
      </c>
      <c r="E42" t="s">
        <v>31</v>
      </c>
      <c r="F42" s="2"/>
      <c r="G42" s="2"/>
      <c r="H42" s="2">
        <v>960</v>
      </c>
    </row>
    <row r="43" spans="1:8" x14ac:dyDescent="0.25">
      <c r="A43">
        <v>6430</v>
      </c>
      <c r="B43" t="s">
        <v>17</v>
      </c>
      <c r="C43" s="1">
        <v>44265</v>
      </c>
      <c r="D43" t="s">
        <v>120</v>
      </c>
      <c r="E43" t="s">
        <v>119</v>
      </c>
      <c r="F43" s="2"/>
      <c r="G43" s="2"/>
      <c r="H43" s="2">
        <v>250</v>
      </c>
    </row>
    <row r="44" spans="1:8" x14ac:dyDescent="0.25">
      <c r="A44">
        <v>6431</v>
      </c>
      <c r="B44" t="s">
        <v>17</v>
      </c>
      <c r="C44" s="1">
        <v>44265</v>
      </c>
      <c r="D44" t="s">
        <v>118</v>
      </c>
      <c r="E44" t="s">
        <v>179</v>
      </c>
      <c r="F44" s="2"/>
      <c r="G44" s="2"/>
      <c r="H44" s="2">
        <v>432</v>
      </c>
    </row>
    <row r="45" spans="1:8" x14ac:dyDescent="0.25">
      <c r="A45">
        <v>6432</v>
      </c>
      <c r="B45" t="s">
        <v>17</v>
      </c>
      <c r="C45" s="1">
        <v>44265</v>
      </c>
      <c r="D45" t="s">
        <v>117</v>
      </c>
      <c r="E45" t="s">
        <v>116</v>
      </c>
      <c r="F45" s="2"/>
      <c r="G45" s="2"/>
      <c r="H45" s="2">
        <v>348.6</v>
      </c>
    </row>
    <row r="46" spans="1:8" x14ac:dyDescent="0.25">
      <c r="A46">
        <v>6433</v>
      </c>
      <c r="B46" t="s">
        <v>17</v>
      </c>
      <c r="C46" s="1">
        <v>44265</v>
      </c>
      <c r="D46" t="s">
        <v>115</v>
      </c>
      <c r="E46" t="s">
        <v>114</v>
      </c>
      <c r="F46" s="2"/>
      <c r="G46" s="2"/>
      <c r="H46" s="2">
        <v>116.08</v>
      </c>
    </row>
    <row r="47" spans="1:8" x14ac:dyDescent="0.25">
      <c r="A47">
        <v>6434</v>
      </c>
      <c r="B47" t="s">
        <v>17</v>
      </c>
      <c r="C47" s="1">
        <v>44265</v>
      </c>
      <c r="D47" t="s">
        <v>113</v>
      </c>
      <c r="E47" t="s">
        <v>112</v>
      </c>
      <c r="F47" s="2"/>
      <c r="G47" s="2"/>
      <c r="H47" s="2">
        <v>992.88</v>
      </c>
    </row>
    <row r="48" spans="1:8" x14ac:dyDescent="0.25">
      <c r="A48">
        <v>6435</v>
      </c>
      <c r="B48" t="s">
        <v>17</v>
      </c>
      <c r="C48" s="1">
        <v>44265</v>
      </c>
      <c r="D48" t="s">
        <v>111</v>
      </c>
      <c r="E48" t="s">
        <v>110</v>
      </c>
      <c r="F48" s="2"/>
      <c r="G48" s="2"/>
      <c r="H48" s="2">
        <v>450</v>
      </c>
    </row>
    <row r="49" spans="1:8" x14ac:dyDescent="0.25">
      <c r="A49">
        <v>6436</v>
      </c>
      <c r="B49" t="s">
        <v>17</v>
      </c>
      <c r="C49" s="1">
        <v>44265</v>
      </c>
      <c r="D49" t="s">
        <v>109</v>
      </c>
      <c r="E49" t="s">
        <v>108</v>
      </c>
      <c r="F49" s="2"/>
      <c r="G49" s="2"/>
      <c r="H49" s="2">
        <v>62.77</v>
      </c>
    </row>
    <row r="50" spans="1:8" x14ac:dyDescent="0.25">
      <c r="A50">
        <v>6437</v>
      </c>
      <c r="B50" t="s">
        <v>17</v>
      </c>
      <c r="C50" s="1">
        <v>44265</v>
      </c>
      <c r="D50" t="s">
        <v>22</v>
      </c>
      <c r="E50" t="s">
        <v>107</v>
      </c>
      <c r="F50" s="2"/>
      <c r="G50" s="2"/>
      <c r="H50" s="2">
        <v>556.77</v>
      </c>
    </row>
    <row r="51" spans="1:8" x14ac:dyDescent="0.25">
      <c r="A51">
        <v>6448</v>
      </c>
      <c r="B51" t="s">
        <v>8</v>
      </c>
      <c r="C51" s="1">
        <v>44265</v>
      </c>
      <c r="D51" t="s">
        <v>103</v>
      </c>
      <c r="E51" t="s">
        <v>106</v>
      </c>
      <c r="F51" s="2">
        <v>110.06</v>
      </c>
      <c r="G51" s="2">
        <v>5.5</v>
      </c>
      <c r="H51" s="2">
        <v>115.56</v>
      </c>
    </row>
    <row r="52" spans="1:8" x14ac:dyDescent="0.25">
      <c r="A52">
        <v>6449</v>
      </c>
      <c r="B52" t="s">
        <v>8</v>
      </c>
      <c r="C52" s="1">
        <v>44265</v>
      </c>
      <c r="D52" t="s">
        <v>103</v>
      </c>
      <c r="E52" t="s">
        <v>105</v>
      </c>
      <c r="F52" s="2">
        <v>22.86</v>
      </c>
      <c r="G52" s="2">
        <v>1.1399999999999999</v>
      </c>
      <c r="H52" s="2">
        <v>24</v>
      </c>
    </row>
    <row r="53" spans="1:8" x14ac:dyDescent="0.25">
      <c r="A53">
        <v>6450</v>
      </c>
      <c r="B53" t="s">
        <v>8</v>
      </c>
      <c r="C53" s="1">
        <v>44265</v>
      </c>
      <c r="D53" t="s">
        <v>103</v>
      </c>
      <c r="E53" t="s">
        <v>104</v>
      </c>
      <c r="F53" s="2">
        <v>57.14</v>
      </c>
      <c r="G53" s="2">
        <v>2.86</v>
      </c>
      <c r="H53" s="2">
        <v>60</v>
      </c>
    </row>
    <row r="54" spans="1:8" x14ac:dyDescent="0.25">
      <c r="A54">
        <v>6451</v>
      </c>
      <c r="B54" t="s">
        <v>8</v>
      </c>
      <c r="C54" s="1">
        <v>44265</v>
      </c>
      <c r="D54" t="s">
        <v>103</v>
      </c>
      <c r="E54" t="s">
        <v>102</v>
      </c>
      <c r="F54" s="2">
        <v>342.63</v>
      </c>
      <c r="G54" s="2">
        <v>68.53</v>
      </c>
      <c r="H54" s="2">
        <v>411.16</v>
      </c>
    </row>
    <row r="55" spans="1:8" x14ac:dyDescent="0.25">
      <c r="A55">
        <v>6452</v>
      </c>
      <c r="B55" t="s">
        <v>8</v>
      </c>
      <c r="C55" s="1">
        <v>44266</v>
      </c>
      <c r="D55" t="s">
        <v>101</v>
      </c>
      <c r="E55" t="s">
        <v>100</v>
      </c>
      <c r="F55" s="2">
        <v>270.66000000000003</v>
      </c>
      <c r="G55" s="2">
        <v>54.13</v>
      </c>
      <c r="H55" s="2">
        <v>324.79000000000002</v>
      </c>
    </row>
    <row r="56" spans="1:8" x14ac:dyDescent="0.25">
      <c r="A56">
        <v>6541</v>
      </c>
      <c r="B56" t="s">
        <v>8</v>
      </c>
      <c r="C56" s="1">
        <v>44267</v>
      </c>
      <c r="D56" t="s">
        <v>99</v>
      </c>
      <c r="E56" t="s">
        <v>98</v>
      </c>
      <c r="F56" s="2">
        <v>26.67</v>
      </c>
      <c r="G56" s="2">
        <v>5.33</v>
      </c>
      <c r="H56" s="2">
        <v>32</v>
      </c>
    </row>
    <row r="57" spans="1:8" x14ac:dyDescent="0.25">
      <c r="A57">
        <v>6456</v>
      </c>
      <c r="B57" t="s">
        <v>8</v>
      </c>
      <c r="C57" s="1">
        <v>44270</v>
      </c>
      <c r="D57" t="s">
        <v>97</v>
      </c>
      <c r="E57" t="s">
        <v>97</v>
      </c>
      <c r="F57" s="2">
        <v>33934.370000000003</v>
      </c>
      <c r="G57" s="2">
        <v>0</v>
      </c>
      <c r="H57" s="2">
        <v>33934.370000000003</v>
      </c>
    </row>
    <row r="58" spans="1:8" x14ac:dyDescent="0.25">
      <c r="A58">
        <v>6457</v>
      </c>
      <c r="B58" t="s">
        <v>8</v>
      </c>
      <c r="C58" s="1">
        <v>44270</v>
      </c>
      <c r="D58" t="s">
        <v>78</v>
      </c>
      <c r="E58" t="s">
        <v>96</v>
      </c>
      <c r="F58" s="2">
        <v>38.96</v>
      </c>
      <c r="G58" s="2">
        <v>1.95</v>
      </c>
      <c r="H58" s="2">
        <v>40.909999999999997</v>
      </c>
    </row>
    <row r="59" spans="1:8" x14ac:dyDescent="0.25">
      <c r="A59">
        <v>6458</v>
      </c>
      <c r="B59" t="s">
        <v>8</v>
      </c>
      <c r="C59" s="1">
        <v>44270</v>
      </c>
      <c r="D59" t="s">
        <v>78</v>
      </c>
      <c r="E59" t="s">
        <v>95</v>
      </c>
      <c r="F59" s="2">
        <v>181.35</v>
      </c>
      <c r="G59" s="2">
        <v>9.07</v>
      </c>
      <c r="H59" s="2">
        <v>190.42</v>
      </c>
    </row>
    <row r="60" spans="1:8" x14ac:dyDescent="0.25">
      <c r="A60">
        <v>6492</v>
      </c>
      <c r="B60" t="s">
        <v>8</v>
      </c>
      <c r="C60" s="1">
        <v>44271</v>
      </c>
      <c r="D60" t="s">
        <v>15</v>
      </c>
      <c r="E60" t="s">
        <v>94</v>
      </c>
      <c r="F60" s="2">
        <v>0.74</v>
      </c>
      <c r="G60" s="2">
        <v>0</v>
      </c>
      <c r="H60" s="2">
        <v>0.74</v>
      </c>
    </row>
    <row r="61" spans="1:8" x14ac:dyDescent="0.25">
      <c r="A61">
        <v>6493</v>
      </c>
      <c r="B61" t="s">
        <v>8</v>
      </c>
      <c r="C61" s="1">
        <v>44271</v>
      </c>
      <c r="D61" t="s">
        <v>93</v>
      </c>
      <c r="E61" t="s">
        <v>92</v>
      </c>
      <c r="F61" s="2">
        <v>162</v>
      </c>
      <c r="G61" s="2">
        <v>32.4</v>
      </c>
      <c r="H61" s="2">
        <v>194.4</v>
      </c>
    </row>
    <row r="62" spans="1:8" x14ac:dyDescent="0.25">
      <c r="A62">
        <v>6495</v>
      </c>
      <c r="B62" t="s">
        <v>8</v>
      </c>
      <c r="C62" s="1">
        <v>44271</v>
      </c>
      <c r="D62" t="s">
        <v>91</v>
      </c>
      <c r="E62" t="s">
        <v>90</v>
      </c>
      <c r="F62" s="2">
        <v>24</v>
      </c>
      <c r="G62" s="2">
        <v>4.8</v>
      </c>
      <c r="H62" s="2">
        <v>28.8</v>
      </c>
    </row>
    <row r="63" spans="1:8" x14ac:dyDescent="0.25">
      <c r="A63">
        <v>6494</v>
      </c>
      <c r="B63" t="s">
        <v>8</v>
      </c>
      <c r="C63" s="1">
        <v>44272</v>
      </c>
      <c r="D63" t="s">
        <v>89</v>
      </c>
      <c r="E63" t="s">
        <v>88</v>
      </c>
      <c r="F63" s="2">
        <v>503.12</v>
      </c>
      <c r="G63" s="2">
        <v>100.62</v>
      </c>
      <c r="H63" s="2">
        <v>603.74</v>
      </c>
    </row>
    <row r="64" spans="1:8" x14ac:dyDescent="0.25">
      <c r="A64">
        <v>6542</v>
      </c>
      <c r="B64" t="s">
        <v>8</v>
      </c>
      <c r="C64" s="1">
        <v>44273</v>
      </c>
      <c r="D64" t="s">
        <v>87</v>
      </c>
      <c r="E64" t="s">
        <v>86</v>
      </c>
      <c r="F64" s="2">
        <v>1.67</v>
      </c>
      <c r="G64" s="2">
        <v>0.33</v>
      </c>
      <c r="H64" s="2">
        <v>2</v>
      </c>
    </row>
    <row r="65" spans="1:8" x14ac:dyDescent="0.25">
      <c r="A65">
        <v>6545</v>
      </c>
      <c r="B65" t="s">
        <v>8</v>
      </c>
      <c r="C65" s="1">
        <v>44273</v>
      </c>
      <c r="D65" t="s">
        <v>170</v>
      </c>
      <c r="E65" t="s">
        <v>171</v>
      </c>
      <c r="F65" s="2">
        <v>11.66</v>
      </c>
      <c r="G65" s="2">
        <v>2.33</v>
      </c>
      <c r="H65" s="2">
        <v>13.99</v>
      </c>
    </row>
    <row r="66" spans="1:8" x14ac:dyDescent="0.25">
      <c r="A66">
        <v>6543</v>
      </c>
      <c r="B66" t="s">
        <v>8</v>
      </c>
      <c r="C66" s="1">
        <v>44274</v>
      </c>
      <c r="D66" t="s">
        <v>44</v>
      </c>
      <c r="E66" t="s">
        <v>85</v>
      </c>
      <c r="F66" s="2">
        <v>4.29</v>
      </c>
      <c r="G66" s="2">
        <v>0.85</v>
      </c>
      <c r="H66" s="2">
        <v>5.14</v>
      </c>
    </row>
    <row r="67" spans="1:8" x14ac:dyDescent="0.25">
      <c r="A67">
        <v>6498</v>
      </c>
      <c r="B67" t="s">
        <v>8</v>
      </c>
      <c r="C67" s="1">
        <v>44277</v>
      </c>
      <c r="D67" t="s">
        <v>83</v>
      </c>
      <c r="E67" t="s">
        <v>84</v>
      </c>
      <c r="F67" s="2">
        <v>894.34</v>
      </c>
      <c r="G67" s="2">
        <v>178.87</v>
      </c>
      <c r="H67" s="2">
        <v>1073.21</v>
      </c>
    </row>
    <row r="68" spans="1:8" x14ac:dyDescent="0.25">
      <c r="A68">
        <v>6499</v>
      </c>
      <c r="B68" t="s">
        <v>8</v>
      </c>
      <c r="C68" s="1">
        <v>44277</v>
      </c>
      <c r="D68" t="s">
        <v>83</v>
      </c>
      <c r="E68" t="s">
        <v>82</v>
      </c>
      <c r="F68" s="2">
        <v>87.32</v>
      </c>
      <c r="G68" s="2">
        <v>17.46</v>
      </c>
      <c r="H68" s="2">
        <v>104.78</v>
      </c>
    </row>
    <row r="69" spans="1:8" x14ac:dyDescent="0.25">
      <c r="A69">
        <v>6500</v>
      </c>
      <c r="B69" t="s">
        <v>8</v>
      </c>
      <c r="C69" s="1">
        <v>44277</v>
      </c>
      <c r="D69" t="s">
        <v>36</v>
      </c>
      <c r="E69" t="s">
        <v>81</v>
      </c>
      <c r="F69" s="2">
        <v>524.79999999999995</v>
      </c>
      <c r="G69" s="2">
        <v>0</v>
      </c>
      <c r="H69" s="2">
        <v>524.79999999999995</v>
      </c>
    </row>
    <row r="70" spans="1:8" x14ac:dyDescent="0.25">
      <c r="A70">
        <v>6501</v>
      </c>
      <c r="B70" t="s">
        <v>8</v>
      </c>
      <c r="C70" s="1">
        <v>44277</v>
      </c>
      <c r="D70" t="s">
        <v>78</v>
      </c>
      <c r="E70" t="s">
        <v>80</v>
      </c>
      <c r="F70" s="2">
        <v>123.36</v>
      </c>
      <c r="G70" s="2">
        <v>6.17</v>
      </c>
      <c r="H70" s="2">
        <v>129.53</v>
      </c>
    </row>
    <row r="71" spans="1:8" x14ac:dyDescent="0.25">
      <c r="A71">
        <v>6502</v>
      </c>
      <c r="B71" t="s">
        <v>8</v>
      </c>
      <c r="C71" s="1">
        <v>44277</v>
      </c>
      <c r="D71" t="s">
        <v>78</v>
      </c>
      <c r="E71" t="s">
        <v>79</v>
      </c>
      <c r="F71" s="2">
        <v>325.73</v>
      </c>
      <c r="G71" s="2">
        <v>16.29</v>
      </c>
      <c r="H71" s="2">
        <v>342.02</v>
      </c>
    </row>
    <row r="72" spans="1:8" x14ac:dyDescent="0.25">
      <c r="A72">
        <v>6503</v>
      </c>
      <c r="B72" t="s">
        <v>8</v>
      </c>
      <c r="C72" s="1">
        <v>44277</v>
      </c>
      <c r="D72" t="s">
        <v>78</v>
      </c>
      <c r="E72" t="s">
        <v>77</v>
      </c>
      <c r="F72" s="2">
        <v>492.17</v>
      </c>
      <c r="G72" s="2">
        <v>98.43</v>
      </c>
      <c r="H72" s="2">
        <v>590.6</v>
      </c>
    </row>
    <row r="73" spans="1:8" x14ac:dyDescent="0.25">
      <c r="A73">
        <v>6511</v>
      </c>
      <c r="B73" t="s">
        <v>17</v>
      </c>
      <c r="C73" s="1">
        <v>44278</v>
      </c>
      <c r="D73" t="s">
        <v>76</v>
      </c>
      <c r="E73" t="s">
        <v>75</v>
      </c>
      <c r="F73" s="2"/>
      <c r="G73" s="2"/>
      <c r="H73" s="2">
        <v>3117.62</v>
      </c>
    </row>
    <row r="74" spans="1:8" x14ac:dyDescent="0.25">
      <c r="A74">
        <v>6512</v>
      </c>
      <c r="B74" t="s">
        <v>17</v>
      </c>
      <c r="C74" s="1">
        <v>44278</v>
      </c>
      <c r="D74" t="s">
        <v>32</v>
      </c>
      <c r="E74" t="s">
        <v>74</v>
      </c>
      <c r="F74" s="2"/>
      <c r="G74" s="2"/>
      <c r="H74" s="2">
        <v>460.45</v>
      </c>
    </row>
    <row r="75" spans="1:8" x14ac:dyDescent="0.25">
      <c r="A75">
        <v>6513</v>
      </c>
      <c r="B75" t="s">
        <v>17</v>
      </c>
      <c r="C75" s="1">
        <v>44278</v>
      </c>
      <c r="D75" t="s">
        <v>73</v>
      </c>
      <c r="E75" t="s">
        <v>72</v>
      </c>
      <c r="F75" s="2"/>
      <c r="G75" s="2"/>
      <c r="H75" s="2">
        <v>438</v>
      </c>
    </row>
    <row r="76" spans="1:8" x14ac:dyDescent="0.25">
      <c r="A76">
        <v>6514</v>
      </c>
      <c r="B76" t="s">
        <v>17</v>
      </c>
      <c r="C76" s="1">
        <v>44278</v>
      </c>
      <c r="D76" t="s">
        <v>71</v>
      </c>
      <c r="E76" t="s">
        <v>70</v>
      </c>
      <c r="F76" s="2"/>
      <c r="G76" s="2"/>
      <c r="H76" s="2">
        <v>12492.43</v>
      </c>
    </row>
    <row r="77" spans="1:8" x14ac:dyDescent="0.25">
      <c r="A77">
        <v>6515</v>
      </c>
      <c r="B77" t="s">
        <v>17</v>
      </c>
      <c r="C77" s="1">
        <v>44278</v>
      </c>
      <c r="D77" t="s">
        <v>172</v>
      </c>
      <c r="E77" t="s">
        <v>69</v>
      </c>
      <c r="F77" s="2"/>
      <c r="G77" s="2"/>
      <c r="H77" s="2">
        <v>3552</v>
      </c>
    </row>
    <row r="78" spans="1:8" x14ac:dyDescent="0.25">
      <c r="A78">
        <v>6516</v>
      </c>
      <c r="B78" t="s">
        <v>17</v>
      </c>
      <c r="C78" s="1">
        <v>44278</v>
      </c>
      <c r="D78" t="s">
        <v>68</v>
      </c>
      <c r="E78" t="s">
        <v>67</v>
      </c>
      <c r="F78" s="2"/>
      <c r="G78" s="2"/>
      <c r="H78" s="2">
        <v>17.920000000000002</v>
      </c>
    </row>
    <row r="79" spans="1:8" x14ac:dyDescent="0.25">
      <c r="A79">
        <v>6517</v>
      </c>
      <c r="B79" t="s">
        <v>17</v>
      </c>
      <c r="C79" s="1">
        <v>44278</v>
      </c>
      <c r="D79" t="s">
        <v>66</v>
      </c>
      <c r="E79" t="s">
        <v>65</v>
      </c>
      <c r="F79" s="2"/>
      <c r="G79" s="2"/>
      <c r="H79" s="2">
        <v>10248.06</v>
      </c>
    </row>
    <row r="80" spans="1:8" x14ac:dyDescent="0.25">
      <c r="A80">
        <v>6518</v>
      </c>
      <c r="B80" t="s">
        <v>17</v>
      </c>
      <c r="C80" s="1">
        <v>44278</v>
      </c>
      <c r="D80" t="s">
        <v>64</v>
      </c>
      <c r="E80" t="s">
        <v>63</v>
      </c>
      <c r="F80" s="2"/>
      <c r="G80" s="2"/>
      <c r="H80" s="2">
        <v>72.36</v>
      </c>
    </row>
    <row r="81" spans="1:8" x14ac:dyDescent="0.25">
      <c r="A81">
        <v>6519</v>
      </c>
      <c r="B81" t="s">
        <v>17</v>
      </c>
      <c r="C81" s="1">
        <v>44278</v>
      </c>
      <c r="D81" t="s">
        <v>62</v>
      </c>
      <c r="E81" t="s">
        <v>61</v>
      </c>
      <c r="F81" s="2"/>
      <c r="G81" s="2"/>
      <c r="H81" s="2">
        <v>4000</v>
      </c>
    </row>
    <row r="82" spans="1:8" x14ac:dyDescent="0.25">
      <c r="A82">
        <v>6520</v>
      </c>
      <c r="B82" t="s">
        <v>17</v>
      </c>
      <c r="C82" s="1">
        <v>44278</v>
      </c>
      <c r="D82" t="s">
        <v>173</v>
      </c>
      <c r="E82" t="s">
        <v>60</v>
      </c>
      <c r="F82" s="2"/>
      <c r="G82" s="2"/>
      <c r="H82" s="2">
        <v>59.14</v>
      </c>
    </row>
    <row r="83" spans="1:8" x14ac:dyDescent="0.25">
      <c r="A83">
        <v>6521</v>
      </c>
      <c r="B83" t="s">
        <v>17</v>
      </c>
      <c r="C83" s="1">
        <v>44278</v>
      </c>
      <c r="D83" t="s">
        <v>59</v>
      </c>
      <c r="E83" t="s">
        <v>58</v>
      </c>
      <c r="F83" s="2"/>
      <c r="G83" s="2"/>
      <c r="H83" s="2">
        <v>1350</v>
      </c>
    </row>
    <row r="84" spans="1:8" x14ac:dyDescent="0.25">
      <c r="A84">
        <v>6522</v>
      </c>
      <c r="B84" t="s">
        <v>17</v>
      </c>
      <c r="C84" s="1">
        <v>44278</v>
      </c>
      <c r="D84" t="s">
        <v>57</v>
      </c>
      <c r="E84" t="s">
        <v>56</v>
      </c>
      <c r="F84" s="2"/>
      <c r="G84" s="2"/>
      <c r="H84" s="2">
        <v>1300</v>
      </c>
    </row>
    <row r="85" spans="1:8" x14ac:dyDescent="0.25">
      <c r="A85">
        <v>6523</v>
      </c>
      <c r="B85" t="s">
        <v>17</v>
      </c>
      <c r="C85" s="1">
        <v>44278</v>
      </c>
      <c r="D85" t="s">
        <v>174</v>
      </c>
      <c r="E85" t="s">
        <v>55</v>
      </c>
      <c r="F85" s="2"/>
      <c r="G85" s="2"/>
      <c r="H85" s="2">
        <v>525</v>
      </c>
    </row>
    <row r="86" spans="1:8" x14ac:dyDescent="0.25">
      <c r="A86">
        <v>6524</v>
      </c>
      <c r="B86" t="s">
        <v>17</v>
      </c>
      <c r="C86" s="1">
        <v>44278</v>
      </c>
      <c r="D86" t="s">
        <v>22</v>
      </c>
      <c r="E86" t="s">
        <v>54</v>
      </c>
      <c r="F86" s="2"/>
      <c r="G86" s="2"/>
      <c r="H86" s="2">
        <v>45.6</v>
      </c>
    </row>
    <row r="87" spans="1:8" x14ac:dyDescent="0.25">
      <c r="A87">
        <v>6525</v>
      </c>
      <c r="B87" t="s">
        <v>17</v>
      </c>
      <c r="C87" s="1">
        <v>44278</v>
      </c>
      <c r="D87" t="s">
        <v>53</v>
      </c>
      <c r="E87" t="s">
        <v>52</v>
      </c>
      <c r="F87" s="2"/>
      <c r="G87" s="2"/>
      <c r="H87" s="2">
        <v>11.5</v>
      </c>
    </row>
    <row r="88" spans="1:8" x14ac:dyDescent="0.25">
      <c r="A88">
        <v>6526</v>
      </c>
      <c r="B88" t="s">
        <v>17</v>
      </c>
      <c r="C88" s="1">
        <v>44278</v>
      </c>
      <c r="D88" t="s">
        <v>51</v>
      </c>
      <c r="E88" t="s">
        <v>50</v>
      </c>
      <c r="F88" s="2"/>
      <c r="G88" s="2"/>
      <c r="H88" s="2">
        <v>500</v>
      </c>
    </row>
    <row r="89" spans="1:8" x14ac:dyDescent="0.25">
      <c r="A89">
        <v>6527</v>
      </c>
      <c r="B89" t="s">
        <v>17</v>
      </c>
      <c r="C89" s="1">
        <v>44278</v>
      </c>
      <c r="D89" t="s">
        <v>49</v>
      </c>
      <c r="E89" t="s">
        <v>175</v>
      </c>
      <c r="F89" s="2"/>
      <c r="G89" s="2"/>
      <c r="H89" s="2">
        <v>190</v>
      </c>
    </row>
    <row r="90" spans="1:8" x14ac:dyDescent="0.25">
      <c r="A90">
        <v>6529</v>
      </c>
      <c r="B90" t="s">
        <v>17</v>
      </c>
      <c r="C90" s="1">
        <v>44279</v>
      </c>
      <c r="D90" t="s">
        <v>48</v>
      </c>
      <c r="E90" t="s">
        <v>47</v>
      </c>
      <c r="F90" s="2"/>
      <c r="G90" s="2"/>
      <c r="H90" s="2">
        <v>66148.37</v>
      </c>
    </row>
    <row r="91" spans="1:8" x14ac:dyDescent="0.25">
      <c r="A91">
        <v>6551</v>
      </c>
      <c r="B91" t="s">
        <v>8</v>
      </c>
      <c r="C91" s="1">
        <v>44279</v>
      </c>
      <c r="D91" t="s">
        <v>46</v>
      </c>
      <c r="E91" t="s">
        <v>45</v>
      </c>
      <c r="F91" s="2">
        <v>97.48</v>
      </c>
      <c r="G91" s="2">
        <v>19.5</v>
      </c>
      <c r="H91" s="2">
        <v>116.98</v>
      </c>
    </row>
    <row r="92" spans="1:8" x14ac:dyDescent="0.25">
      <c r="A92">
        <v>6544</v>
      </c>
      <c r="B92" t="s">
        <v>8</v>
      </c>
      <c r="C92" s="1">
        <v>44280</v>
      </c>
      <c r="D92" t="s">
        <v>181</v>
      </c>
      <c r="E92" t="s">
        <v>182</v>
      </c>
      <c r="F92" s="2">
        <v>8.33</v>
      </c>
      <c r="G92" s="2">
        <v>1.67</v>
      </c>
      <c r="H92" s="2">
        <v>10</v>
      </c>
    </row>
    <row r="93" spans="1:8" x14ac:dyDescent="0.25">
      <c r="A93">
        <v>6550</v>
      </c>
      <c r="B93" t="s">
        <v>8</v>
      </c>
      <c r="C93" s="1">
        <v>44280</v>
      </c>
      <c r="D93" t="s">
        <v>44</v>
      </c>
      <c r="E93" t="s">
        <v>43</v>
      </c>
      <c r="F93" s="2">
        <v>45.83</v>
      </c>
      <c r="G93" s="2">
        <v>9.16</v>
      </c>
      <c r="H93" s="2">
        <v>54.99</v>
      </c>
    </row>
    <row r="94" spans="1:8" x14ac:dyDescent="0.25">
      <c r="A94">
        <v>6565</v>
      </c>
      <c r="B94" t="s">
        <v>8</v>
      </c>
      <c r="C94" s="1">
        <v>44280</v>
      </c>
      <c r="D94" t="s">
        <v>15</v>
      </c>
      <c r="E94" t="s">
        <v>14</v>
      </c>
      <c r="F94" s="2">
        <v>0.84</v>
      </c>
      <c r="G94" s="2">
        <v>0</v>
      </c>
      <c r="H94" s="2">
        <v>0.84</v>
      </c>
    </row>
    <row r="95" spans="1:8" x14ac:dyDescent="0.25">
      <c r="A95">
        <v>6552</v>
      </c>
      <c r="B95" t="s">
        <v>8</v>
      </c>
      <c r="C95" s="1">
        <v>44281</v>
      </c>
      <c r="D95" t="s">
        <v>42</v>
      </c>
      <c r="E95" t="s">
        <v>41</v>
      </c>
      <c r="F95" s="2">
        <v>25.57</v>
      </c>
      <c r="G95" s="2">
        <v>0</v>
      </c>
      <c r="H95" s="2">
        <v>25.57</v>
      </c>
    </row>
    <row r="96" spans="1:8" x14ac:dyDescent="0.25">
      <c r="A96">
        <v>6553</v>
      </c>
      <c r="B96" t="s">
        <v>8</v>
      </c>
      <c r="C96" s="1">
        <v>44284</v>
      </c>
      <c r="D96" t="s">
        <v>40</v>
      </c>
      <c r="E96" t="s">
        <v>39</v>
      </c>
      <c r="F96" s="2">
        <v>6</v>
      </c>
      <c r="G96" s="2">
        <v>1.2</v>
      </c>
      <c r="H96" s="2">
        <v>7.2</v>
      </c>
    </row>
    <row r="97" spans="1:8" x14ac:dyDescent="0.25">
      <c r="A97">
        <v>6554</v>
      </c>
      <c r="B97" t="s">
        <v>8</v>
      </c>
      <c r="C97" s="1">
        <v>44284</v>
      </c>
      <c r="D97" t="s">
        <v>38</v>
      </c>
      <c r="E97" t="s">
        <v>37</v>
      </c>
      <c r="F97" s="2">
        <v>114.28</v>
      </c>
      <c r="G97" s="2">
        <v>22.86</v>
      </c>
      <c r="H97" s="2">
        <v>137.13999999999999</v>
      </c>
    </row>
    <row r="98" spans="1:8" x14ac:dyDescent="0.25">
      <c r="A98">
        <v>6555</v>
      </c>
      <c r="B98" t="s">
        <v>8</v>
      </c>
      <c r="C98" s="1">
        <v>44284</v>
      </c>
      <c r="D98" t="s">
        <v>36</v>
      </c>
      <c r="E98" t="s">
        <v>35</v>
      </c>
      <c r="F98" s="2">
        <v>405</v>
      </c>
      <c r="G98" s="2">
        <v>81</v>
      </c>
      <c r="H98" s="2">
        <v>486</v>
      </c>
    </row>
    <row r="99" spans="1:8" x14ac:dyDescent="0.25">
      <c r="A99">
        <v>6567</v>
      </c>
      <c r="B99" t="s">
        <v>8</v>
      </c>
      <c r="C99" s="1">
        <v>44284</v>
      </c>
      <c r="D99" t="s">
        <v>34</v>
      </c>
      <c r="E99" t="s">
        <v>33</v>
      </c>
      <c r="F99" s="2">
        <v>4.08</v>
      </c>
      <c r="G99" s="2">
        <v>0</v>
      </c>
      <c r="H99" s="2">
        <v>4.08</v>
      </c>
    </row>
    <row r="100" spans="1:8" x14ac:dyDescent="0.25">
      <c r="A100">
        <v>6578</v>
      </c>
      <c r="B100" t="s">
        <v>17</v>
      </c>
      <c r="C100" s="1">
        <v>44285</v>
      </c>
      <c r="D100" t="s">
        <v>32</v>
      </c>
      <c r="E100" t="s">
        <v>31</v>
      </c>
      <c r="F100" s="2"/>
      <c r="G100" s="2"/>
      <c r="H100" s="2">
        <v>370</v>
      </c>
    </row>
    <row r="101" spans="1:8" x14ac:dyDescent="0.25">
      <c r="A101">
        <v>6579</v>
      </c>
      <c r="B101" t="s">
        <v>17</v>
      </c>
      <c r="C101" s="1">
        <v>44285</v>
      </c>
      <c r="D101" t="s">
        <v>176</v>
      </c>
      <c r="E101" t="s">
        <v>30</v>
      </c>
      <c r="F101" s="2"/>
      <c r="G101" s="2"/>
      <c r="H101" s="2">
        <v>25.13</v>
      </c>
    </row>
    <row r="102" spans="1:8" x14ac:dyDescent="0.25">
      <c r="A102">
        <v>6580</v>
      </c>
      <c r="B102" t="s">
        <v>17</v>
      </c>
      <c r="C102" s="1">
        <v>44285</v>
      </c>
      <c r="D102" t="s">
        <v>29</v>
      </c>
      <c r="E102" t="s">
        <v>28</v>
      </c>
      <c r="F102" s="2"/>
      <c r="G102" s="2"/>
      <c r="H102" s="2">
        <v>394.8</v>
      </c>
    </row>
    <row r="103" spans="1:8" x14ac:dyDescent="0.25">
      <c r="A103">
        <v>6581</v>
      </c>
      <c r="B103" t="s">
        <v>17</v>
      </c>
      <c r="C103" s="1">
        <v>44285</v>
      </c>
      <c r="D103" t="s">
        <v>27</v>
      </c>
      <c r="E103" t="s">
        <v>26</v>
      </c>
      <c r="F103" s="2"/>
      <c r="G103" s="2"/>
      <c r="H103" s="2">
        <v>180</v>
      </c>
    </row>
    <row r="104" spans="1:8" x14ac:dyDescent="0.25">
      <c r="A104">
        <v>6582</v>
      </c>
      <c r="B104" t="s">
        <v>17</v>
      </c>
      <c r="C104" s="1">
        <v>44285</v>
      </c>
      <c r="D104" t="s">
        <v>25</v>
      </c>
      <c r="E104" t="s">
        <v>177</v>
      </c>
      <c r="F104" s="2"/>
      <c r="G104" s="2"/>
      <c r="H104" s="2">
        <v>186</v>
      </c>
    </row>
    <row r="105" spans="1:8" x14ac:dyDescent="0.25">
      <c r="A105">
        <v>6583</v>
      </c>
      <c r="B105" t="s">
        <v>17</v>
      </c>
      <c r="C105" s="1">
        <v>44285</v>
      </c>
      <c r="D105" t="s">
        <v>24</v>
      </c>
      <c r="E105" t="s">
        <v>23</v>
      </c>
      <c r="F105" s="2"/>
      <c r="G105" s="2"/>
      <c r="H105" s="2">
        <v>15.25</v>
      </c>
    </row>
    <row r="106" spans="1:8" x14ac:dyDescent="0.25">
      <c r="A106">
        <v>6584</v>
      </c>
      <c r="B106" t="s">
        <v>17</v>
      </c>
      <c r="C106" s="1">
        <v>44285</v>
      </c>
      <c r="D106" t="s">
        <v>22</v>
      </c>
      <c r="E106" t="s">
        <v>21</v>
      </c>
      <c r="F106" s="2"/>
      <c r="G106" s="2"/>
      <c r="H106" s="2">
        <v>52.11</v>
      </c>
    </row>
    <row r="107" spans="1:8" x14ac:dyDescent="0.25">
      <c r="A107">
        <v>6587</v>
      </c>
      <c r="B107" t="s">
        <v>8</v>
      </c>
      <c r="C107" s="1">
        <v>44285</v>
      </c>
      <c r="D107" t="s">
        <v>15</v>
      </c>
      <c r="E107" t="s">
        <v>20</v>
      </c>
      <c r="F107" s="2">
        <v>0.74</v>
      </c>
      <c r="G107" s="2">
        <v>0</v>
      </c>
      <c r="H107" s="2">
        <v>0.74</v>
      </c>
    </row>
    <row r="108" spans="1:8" x14ac:dyDescent="0.25">
      <c r="A108">
        <v>6585</v>
      </c>
      <c r="B108" t="s">
        <v>8</v>
      </c>
      <c r="C108" s="1">
        <v>44286</v>
      </c>
      <c r="D108" t="s">
        <v>19</v>
      </c>
      <c r="E108" t="s">
        <v>18</v>
      </c>
      <c r="F108" s="2">
        <v>15</v>
      </c>
      <c r="G108" s="2">
        <v>3</v>
      </c>
      <c r="H108" s="2">
        <v>18</v>
      </c>
    </row>
    <row r="109" spans="1:8" x14ac:dyDescent="0.25">
      <c r="A109">
        <v>6599</v>
      </c>
      <c r="B109" t="s">
        <v>17</v>
      </c>
      <c r="C109" s="1">
        <v>44286</v>
      </c>
      <c r="D109" t="s">
        <v>16</v>
      </c>
      <c r="E109" t="s">
        <v>178</v>
      </c>
      <c r="F109" s="2"/>
      <c r="G109" s="2"/>
      <c r="H109" s="2">
        <v>2300</v>
      </c>
    </row>
    <row r="110" spans="1:8" x14ac:dyDescent="0.25">
      <c r="A110">
        <v>6605</v>
      </c>
      <c r="B110" t="s">
        <v>8</v>
      </c>
      <c r="C110" s="1">
        <v>44286</v>
      </c>
      <c r="D110" t="s">
        <v>15</v>
      </c>
      <c r="E110" t="s">
        <v>14</v>
      </c>
      <c r="F110" s="2">
        <v>0.74</v>
      </c>
      <c r="G110" s="2">
        <v>0</v>
      </c>
      <c r="H110" s="2">
        <v>0.74</v>
      </c>
    </row>
    <row r="111" spans="1:8" x14ac:dyDescent="0.25">
      <c r="H111" s="3">
        <f>SUM(H13:H110)</f>
        <v>166339.84999999998</v>
      </c>
    </row>
    <row r="113" spans="8:8" ht="15.75" thickBot="1" x14ac:dyDescent="0.3">
      <c r="H113" s="9">
        <f>H10+H111</f>
        <v>166408.49999999997</v>
      </c>
    </row>
    <row r="114" spans="8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1"/>
  <sheetViews>
    <sheetView workbookViewId="0">
      <selection activeCell="G30" sqref="G30"/>
    </sheetView>
  </sheetViews>
  <sheetFormatPr defaultRowHeight="15" x14ac:dyDescent="0.25"/>
  <cols>
    <col min="1" max="1" width="10.7109375" bestFit="1" customWidth="1"/>
    <col min="2" max="2" width="16.28515625" bestFit="1" customWidth="1"/>
    <col min="3" max="3" width="21.7109375" bestFit="1" customWidth="1"/>
  </cols>
  <sheetData>
    <row r="3" spans="1:4" x14ac:dyDescent="0.25">
      <c r="A3" s="1">
        <v>44256</v>
      </c>
      <c r="B3" t="s">
        <v>160</v>
      </c>
      <c r="C3" t="s">
        <v>164</v>
      </c>
      <c r="D3" s="2">
        <v>16.190000000000001</v>
      </c>
    </row>
    <row r="4" spans="1:4" x14ac:dyDescent="0.25">
      <c r="A4" s="1">
        <v>44256</v>
      </c>
      <c r="B4" t="s">
        <v>160</v>
      </c>
      <c r="C4" t="s">
        <v>163</v>
      </c>
      <c r="D4" s="2">
        <v>47.14</v>
      </c>
    </row>
    <row r="5" spans="1:4" x14ac:dyDescent="0.25">
      <c r="A5" s="1">
        <v>44256</v>
      </c>
      <c r="B5" t="s">
        <v>160</v>
      </c>
      <c r="C5" t="s">
        <v>162</v>
      </c>
      <c r="D5" s="2">
        <v>61.62</v>
      </c>
    </row>
    <row r="6" spans="1:4" x14ac:dyDescent="0.25">
      <c r="A6" s="1">
        <v>44256</v>
      </c>
      <c r="B6" t="s">
        <v>160</v>
      </c>
      <c r="C6" t="s">
        <v>161</v>
      </c>
      <c r="D6" s="2">
        <v>102.59</v>
      </c>
    </row>
    <row r="7" spans="1:4" x14ac:dyDescent="0.25">
      <c r="A7" s="1">
        <v>44256</v>
      </c>
      <c r="B7" t="s">
        <v>160</v>
      </c>
      <c r="C7" t="s">
        <v>159</v>
      </c>
      <c r="D7" s="2">
        <v>591.16999999999996</v>
      </c>
    </row>
    <row r="8" spans="1:4" x14ac:dyDescent="0.25">
      <c r="A8" s="1">
        <v>44256</v>
      </c>
      <c r="B8" t="s">
        <v>34</v>
      </c>
      <c r="C8" t="s">
        <v>158</v>
      </c>
      <c r="D8" s="2">
        <v>1.9</v>
      </c>
    </row>
    <row r="9" spans="1:4" x14ac:dyDescent="0.25">
      <c r="A9" s="1">
        <v>44257</v>
      </c>
      <c r="B9" t="s">
        <v>151</v>
      </c>
      <c r="C9" t="s">
        <v>150</v>
      </c>
      <c r="D9" s="2">
        <v>136.6</v>
      </c>
    </row>
    <row r="10" spans="1:4" x14ac:dyDescent="0.25">
      <c r="A10" s="1">
        <v>44258</v>
      </c>
      <c r="B10" t="s">
        <v>149</v>
      </c>
      <c r="C10" t="s">
        <v>148</v>
      </c>
      <c r="D10" s="2">
        <v>265</v>
      </c>
    </row>
    <row r="11" spans="1:4" x14ac:dyDescent="0.25">
      <c r="A11" s="1">
        <v>44259</v>
      </c>
      <c r="B11" t="s">
        <v>15</v>
      </c>
      <c r="C11" t="s">
        <v>147</v>
      </c>
      <c r="D11" s="2">
        <v>1.48</v>
      </c>
    </row>
    <row r="12" spans="1:4" x14ac:dyDescent="0.25">
      <c r="A12" s="1">
        <v>44264</v>
      </c>
      <c r="B12" t="s">
        <v>36</v>
      </c>
      <c r="C12" t="s">
        <v>145</v>
      </c>
      <c r="D12" s="2">
        <v>56.04</v>
      </c>
    </row>
    <row r="13" spans="1:4" x14ac:dyDescent="0.25">
      <c r="A13" s="1">
        <v>44265</v>
      </c>
      <c r="B13" t="s">
        <v>103</v>
      </c>
      <c r="C13" t="s">
        <v>106</v>
      </c>
      <c r="D13" s="2">
        <v>115.56</v>
      </c>
    </row>
    <row r="14" spans="1:4" x14ac:dyDescent="0.25">
      <c r="A14" s="1">
        <v>44265</v>
      </c>
      <c r="B14" s="7" t="s">
        <v>103</v>
      </c>
      <c r="C14" s="7" t="s">
        <v>105</v>
      </c>
      <c r="D14" s="8">
        <v>24</v>
      </c>
    </row>
    <row r="15" spans="1:4" x14ac:dyDescent="0.25">
      <c r="A15" s="1">
        <v>44265</v>
      </c>
      <c r="B15" s="7" t="s">
        <v>103</v>
      </c>
      <c r="C15" s="7" t="s">
        <v>104</v>
      </c>
      <c r="D15" s="8">
        <v>60</v>
      </c>
    </row>
    <row r="16" spans="1:4" x14ac:dyDescent="0.25">
      <c r="A16" s="1">
        <v>44265</v>
      </c>
      <c r="B16" t="s">
        <v>103</v>
      </c>
      <c r="C16" t="s">
        <v>102</v>
      </c>
      <c r="D16" s="2">
        <v>411.16</v>
      </c>
    </row>
    <row r="17" spans="1:4" x14ac:dyDescent="0.25">
      <c r="A17" s="1">
        <v>44266</v>
      </c>
      <c r="B17" t="s">
        <v>101</v>
      </c>
      <c r="C17" t="s">
        <v>100</v>
      </c>
      <c r="D17" s="2">
        <v>324.79000000000002</v>
      </c>
    </row>
    <row r="18" spans="1:4" x14ac:dyDescent="0.25">
      <c r="A18" s="1">
        <v>44270</v>
      </c>
      <c r="B18" t="s">
        <v>97</v>
      </c>
      <c r="C18" t="s">
        <v>97</v>
      </c>
      <c r="D18" s="2">
        <v>33934.370000000003</v>
      </c>
    </row>
    <row r="19" spans="1:4" x14ac:dyDescent="0.25">
      <c r="A19" s="1">
        <v>44270</v>
      </c>
      <c r="B19" t="s">
        <v>78</v>
      </c>
      <c r="C19" t="s">
        <v>96</v>
      </c>
      <c r="D19" s="2">
        <v>40.909999999999997</v>
      </c>
    </row>
    <row r="20" spans="1:4" x14ac:dyDescent="0.25">
      <c r="A20" s="1">
        <v>44270</v>
      </c>
      <c r="B20" t="s">
        <v>78</v>
      </c>
      <c r="C20" t="s">
        <v>95</v>
      </c>
      <c r="D20" s="2">
        <v>190.42</v>
      </c>
    </row>
    <row r="21" spans="1:4" x14ac:dyDescent="0.25">
      <c r="A21" s="1">
        <v>44271</v>
      </c>
      <c r="B21" t="s">
        <v>15</v>
      </c>
      <c r="C21" t="s">
        <v>94</v>
      </c>
      <c r="D21" s="2">
        <v>0.74</v>
      </c>
    </row>
    <row r="22" spans="1:4" x14ac:dyDescent="0.25">
      <c r="A22" s="1">
        <v>44271</v>
      </c>
      <c r="B22" t="s">
        <v>93</v>
      </c>
      <c r="C22" t="s">
        <v>92</v>
      </c>
      <c r="D22" s="2">
        <v>194.4</v>
      </c>
    </row>
    <row r="23" spans="1:4" x14ac:dyDescent="0.25">
      <c r="A23" s="1">
        <v>44271</v>
      </c>
      <c r="B23" t="s">
        <v>91</v>
      </c>
      <c r="C23" t="s">
        <v>90</v>
      </c>
      <c r="D23" s="2">
        <v>28.8</v>
      </c>
    </row>
    <row r="24" spans="1:4" x14ac:dyDescent="0.25">
      <c r="A24" s="1">
        <v>44272</v>
      </c>
      <c r="B24" t="s">
        <v>89</v>
      </c>
      <c r="C24" t="s">
        <v>88</v>
      </c>
      <c r="D24" s="2">
        <v>603.74</v>
      </c>
    </row>
    <row r="25" spans="1:4" x14ac:dyDescent="0.25">
      <c r="A25" s="1">
        <v>44277</v>
      </c>
      <c r="B25" t="s">
        <v>83</v>
      </c>
      <c r="C25" t="s">
        <v>84</v>
      </c>
      <c r="D25" s="2">
        <v>1073.21</v>
      </c>
    </row>
    <row r="26" spans="1:4" x14ac:dyDescent="0.25">
      <c r="A26" s="1">
        <v>44277</v>
      </c>
      <c r="B26" t="s">
        <v>83</v>
      </c>
      <c r="C26" t="s">
        <v>82</v>
      </c>
      <c r="D26" s="2">
        <v>104.78</v>
      </c>
    </row>
    <row r="27" spans="1:4" x14ac:dyDescent="0.25">
      <c r="A27" s="1">
        <v>44277</v>
      </c>
      <c r="B27" t="s">
        <v>36</v>
      </c>
      <c r="C27" t="s">
        <v>81</v>
      </c>
      <c r="D27" s="2">
        <v>524.79999999999995</v>
      </c>
    </row>
    <row r="28" spans="1:4" x14ac:dyDescent="0.25">
      <c r="A28" s="1">
        <v>44277</v>
      </c>
      <c r="B28" t="s">
        <v>78</v>
      </c>
      <c r="C28" t="s">
        <v>80</v>
      </c>
      <c r="D28" s="2">
        <v>129.53</v>
      </c>
    </row>
    <row r="29" spans="1:4" x14ac:dyDescent="0.25">
      <c r="A29" s="1">
        <v>44277</v>
      </c>
      <c r="B29" t="s">
        <v>78</v>
      </c>
      <c r="C29" t="s">
        <v>79</v>
      </c>
      <c r="D29" s="2">
        <v>342.02</v>
      </c>
    </row>
    <row r="30" spans="1:4" x14ac:dyDescent="0.25">
      <c r="A30" s="1">
        <v>44277</v>
      </c>
      <c r="B30" t="s">
        <v>78</v>
      </c>
      <c r="C30" t="s">
        <v>77</v>
      </c>
      <c r="D30" s="2">
        <v>590.6</v>
      </c>
    </row>
    <row r="31" spans="1:4" x14ac:dyDescent="0.25">
      <c r="A31" s="1">
        <v>44279</v>
      </c>
      <c r="B31" t="s">
        <v>46</v>
      </c>
      <c r="C31" t="s">
        <v>45</v>
      </c>
      <c r="D31" s="2">
        <v>116.98</v>
      </c>
    </row>
    <row r="32" spans="1:4" x14ac:dyDescent="0.25">
      <c r="A32" s="1">
        <v>44280</v>
      </c>
      <c r="B32" t="s">
        <v>44</v>
      </c>
      <c r="C32" t="s">
        <v>43</v>
      </c>
      <c r="D32" s="2">
        <v>54.99</v>
      </c>
    </row>
    <row r="33" spans="1:4" x14ac:dyDescent="0.25">
      <c r="A33" s="1">
        <v>44280</v>
      </c>
      <c r="B33" t="s">
        <v>15</v>
      </c>
      <c r="C33" t="s">
        <v>14</v>
      </c>
      <c r="D33" s="2">
        <v>0.84</v>
      </c>
    </row>
    <row r="34" spans="1:4" x14ac:dyDescent="0.25">
      <c r="A34" s="1">
        <v>44281</v>
      </c>
      <c r="B34" t="s">
        <v>42</v>
      </c>
      <c r="C34" t="s">
        <v>41</v>
      </c>
      <c r="D34" s="2">
        <v>25.57</v>
      </c>
    </row>
    <row r="35" spans="1:4" x14ac:dyDescent="0.25">
      <c r="A35" s="1">
        <v>44284</v>
      </c>
      <c r="B35" t="s">
        <v>40</v>
      </c>
      <c r="C35" t="s">
        <v>39</v>
      </c>
      <c r="D35" s="2">
        <v>7.2</v>
      </c>
    </row>
    <row r="36" spans="1:4" x14ac:dyDescent="0.25">
      <c r="A36" s="1">
        <v>44284</v>
      </c>
      <c r="B36" t="s">
        <v>38</v>
      </c>
      <c r="C36" t="s">
        <v>37</v>
      </c>
      <c r="D36" s="2">
        <v>137.13999999999999</v>
      </c>
    </row>
    <row r="37" spans="1:4" x14ac:dyDescent="0.25">
      <c r="A37" s="1">
        <v>44284</v>
      </c>
      <c r="B37" t="s">
        <v>36</v>
      </c>
      <c r="C37" t="s">
        <v>35</v>
      </c>
      <c r="D37" s="2">
        <v>486</v>
      </c>
    </row>
    <row r="38" spans="1:4" x14ac:dyDescent="0.25">
      <c r="A38" s="1">
        <v>44284</v>
      </c>
      <c r="B38" t="s">
        <v>34</v>
      </c>
      <c r="C38" t="s">
        <v>33</v>
      </c>
      <c r="D38" s="2">
        <v>4.08</v>
      </c>
    </row>
    <row r="39" spans="1:4" x14ac:dyDescent="0.25">
      <c r="A39" s="1">
        <v>44285</v>
      </c>
      <c r="B39" t="s">
        <v>15</v>
      </c>
      <c r="C39" t="s">
        <v>20</v>
      </c>
      <c r="D39" s="2">
        <v>0.74</v>
      </c>
    </row>
    <row r="40" spans="1:4" x14ac:dyDescent="0.25">
      <c r="A40" s="1">
        <v>44286</v>
      </c>
      <c r="B40" t="s">
        <v>19</v>
      </c>
      <c r="C40" t="s">
        <v>18</v>
      </c>
      <c r="D40" s="2">
        <v>18</v>
      </c>
    </row>
    <row r="41" spans="1:4" x14ac:dyDescent="0.25">
      <c r="A41" s="1">
        <v>44286</v>
      </c>
      <c r="B41" t="s">
        <v>15</v>
      </c>
      <c r="C41" t="s">
        <v>14</v>
      </c>
      <c r="D41" s="2">
        <v>0.74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2021-04-06T15:15:07Z</dcterms:created>
  <dcterms:modified xsi:type="dcterms:W3CDTF">2021-04-15T10:31:43Z</dcterms:modified>
</cp:coreProperties>
</file>