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mittees &amp; Panels\Policy\Agendas\"/>
    </mc:Choice>
  </mc:AlternateContent>
  <xr:revisionPtr revIDLastSave="0" documentId="13_ncr:1_{5246A15D-0555-41BB-949C-CC2034CD79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y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8" i="1" l="1"/>
  <c r="H106" i="1"/>
  <c r="G106" i="1"/>
  <c r="F106" i="1"/>
  <c r="H95" i="1"/>
  <c r="H13" i="1" l="1"/>
  <c r="H200" i="1" s="1"/>
  <c r="G13" i="1"/>
  <c r="F13" i="1"/>
</calcChain>
</file>

<file path=xl/sharedStrings.xml><?xml version="1.0" encoding="utf-8"?>
<sst xmlns="http://schemas.openxmlformats.org/spreadsheetml/2006/main" count="582" uniqueCount="289">
  <si>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</si>
  <si>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</si>
  <si>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</si>
  <si>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</si>
  <si>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</si>
  <si>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</si>
  <si>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</si>
  <si>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</si>
  <si>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</si>
  <si>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Microsoft</t>
  </si>
  <si>
    <t>MS 365 Packages</t>
  </si>
  <si>
    <t>MSFT Online Services</t>
  </si>
  <si>
    <t>Amazon</t>
  </si>
  <si>
    <t>Rhinocables</t>
  </si>
  <si>
    <t>HM Land Registry</t>
  </si>
  <si>
    <t>Property Search</t>
  </si>
  <si>
    <t>IONOS</t>
  </si>
  <si>
    <t>THVF Website</t>
  </si>
  <si>
    <t>Screwfix</t>
  </si>
  <si>
    <t>Work boots BG</t>
  </si>
  <si>
    <t>Whistl</t>
  </si>
  <si>
    <t>Newsletter Printing</t>
  </si>
  <si>
    <t>Credit Card</t>
  </si>
  <si>
    <t>Dorchester Town Council</t>
  </si>
  <si>
    <t>Payments List 01/01/21-28/02/21</t>
  </si>
  <si>
    <t>Photocopier</t>
  </si>
  <si>
    <t>CopyCare Office</t>
  </si>
  <si>
    <t>Service Charges</t>
  </si>
  <si>
    <t>Lloyds Bank</t>
  </si>
  <si>
    <t>Stripe fees</t>
  </si>
  <si>
    <t>Stripe</t>
  </si>
  <si>
    <t>Depot Electric</t>
  </si>
  <si>
    <t>EDF Energy</t>
  </si>
  <si>
    <t>Walks Sweeping</t>
  </si>
  <si>
    <t>DORSET COUNCIL</t>
  </si>
  <si>
    <t>Threadseal</t>
  </si>
  <si>
    <t>Rubber washers</t>
  </si>
  <si>
    <t>Dodgsons DIY</t>
  </si>
  <si>
    <t>Mobile Phones</t>
  </si>
  <si>
    <t xml:space="preserve">EE </t>
  </si>
  <si>
    <t>Waste Collection</t>
  </si>
  <si>
    <t>Gas 19NS</t>
  </si>
  <si>
    <t>Allotment refund</t>
  </si>
  <si>
    <t>Supplier Payment</t>
  </si>
  <si>
    <t>Martin Thomas Associates</t>
  </si>
  <si>
    <t>DAVID HARNESS</t>
  </si>
  <si>
    <t>WALLIS AGENCY</t>
  </si>
  <si>
    <t>T A BOLTWOOD</t>
  </si>
  <si>
    <t>JAMESHALLAM</t>
  </si>
  <si>
    <t>GCS Agricentre</t>
  </si>
  <si>
    <t>BENZONI SERVICES LTD</t>
  </si>
  <si>
    <t>BARCHAM TREES PLC</t>
  </si>
  <si>
    <t>LODERS FORECOURT LTD</t>
  </si>
  <si>
    <t>GIBBS &amp; DANDY</t>
  </si>
  <si>
    <t>Dorset Council Pensions</t>
  </si>
  <si>
    <t>H M REVENUE &amp; CUSTOMS</t>
  </si>
  <si>
    <t>PRUDENTIAL AVC</t>
  </si>
  <si>
    <t>UNISON</t>
  </si>
  <si>
    <t>WYVERN SAVINGS &amp; LOANS</t>
  </si>
  <si>
    <t>Mr Phil Thompson</t>
  </si>
  <si>
    <t>G. CROOK AND SONS</t>
  </si>
  <si>
    <t>ANDY WHITTY LTD</t>
  </si>
  <si>
    <t>BGH Electric</t>
  </si>
  <si>
    <t>Payroll</t>
  </si>
  <si>
    <t>Phonelines</t>
  </si>
  <si>
    <t>Carter Utilities</t>
  </si>
  <si>
    <t>19NS Electric</t>
  </si>
  <si>
    <t>Corn Exchange Gas</t>
  </si>
  <si>
    <t>British Gas</t>
  </si>
  <si>
    <t>Go Cardless fee</t>
  </si>
  <si>
    <t>Go Cardless</t>
  </si>
  <si>
    <t>Sophos Protection</t>
  </si>
  <si>
    <t>Info board Salisbury Fiel</t>
  </si>
  <si>
    <t>Sandringham Gate</t>
  </si>
  <si>
    <t>Real World Services</t>
  </si>
  <si>
    <t>Tree/lights/transformer</t>
  </si>
  <si>
    <t>Refill water point</t>
  </si>
  <si>
    <t>TERRAIN ARCHAEOLOGY</t>
  </si>
  <si>
    <t>Excavator/access platform</t>
  </si>
  <si>
    <t>SYDENHAMS HIRE CENTRES</t>
  </si>
  <si>
    <t>Tyres</t>
  </si>
  <si>
    <t>SOUTHERN TYRE CO LTD</t>
  </si>
  <si>
    <t>Surveyor Corn Exchange</t>
  </si>
  <si>
    <t>Peter Gunning &amp; Partners LLP</t>
  </si>
  <si>
    <t>Treeminder system</t>
  </si>
  <si>
    <t>Paper and Stamps</t>
  </si>
  <si>
    <t>LYRECO UK LIMITED</t>
  </si>
  <si>
    <t>Corn Exchange works</t>
  </si>
  <si>
    <t>A HAMMOND &amp; SONS LTD</t>
  </si>
  <si>
    <t>Amazon gate fobs</t>
  </si>
  <si>
    <t>GEORGINA WAKELY</t>
  </si>
  <si>
    <t>Bench for Rose Garden</t>
  </si>
  <si>
    <t>GLASDON UK LIMITED</t>
  </si>
  <si>
    <t>Silicone and Freefoam</t>
  </si>
  <si>
    <t>Cable ties &amp; barrier tape</t>
  </si>
  <si>
    <t>Town Pump</t>
  </si>
  <si>
    <t>Feria Urbanism</t>
  </si>
  <si>
    <t>Mower servicing &amp; Repairs</t>
  </si>
  <si>
    <t>Dorset Garden Machinery</t>
  </si>
  <si>
    <t>Car Parking Permits</t>
  </si>
  <si>
    <t>Roses for Rose Bed</t>
  </si>
  <si>
    <t>David Austin Roses</t>
  </si>
  <si>
    <t>Corn Exchange boilers</t>
  </si>
  <si>
    <t>ABA GROUNDCARE LLP</t>
  </si>
  <si>
    <t>Complete IT</t>
  </si>
  <si>
    <t xml:space="preserve">SSE </t>
  </si>
  <si>
    <t>Water2Business</t>
  </si>
  <si>
    <t>19NS Water</t>
  </si>
  <si>
    <t>DTCFC</t>
  </si>
  <si>
    <t>Sponsorship</t>
  </si>
  <si>
    <t>Lloyds Current Account</t>
  </si>
  <si>
    <t>Poundbury Cemetery</t>
  </si>
  <si>
    <t>Depot water</t>
  </si>
  <si>
    <t>St Georges Allotments</t>
  </si>
  <si>
    <t>Allotments Water</t>
  </si>
  <si>
    <t>BG Toilets</t>
  </si>
  <si>
    <t>BG Kiosk &amp; Toilets</t>
  </si>
  <si>
    <t>BG Tree works</t>
  </si>
  <si>
    <t>Phone System</t>
  </si>
  <si>
    <t>Banking charges</t>
  </si>
  <si>
    <t>Tennis Fee</t>
  </si>
  <si>
    <t>Tree works</t>
  </si>
  <si>
    <t>Equipment repairs/servicing</t>
  </si>
  <si>
    <t>Haven Power</t>
  </si>
  <si>
    <t>Parkour Removal</t>
  </si>
  <si>
    <t>Topps Tiles/Dodgsons</t>
  </si>
  <si>
    <t>Holmead Walk play area</t>
  </si>
  <si>
    <t>Staff memberships</t>
  </si>
  <si>
    <t>Employee contribution</t>
  </si>
  <si>
    <t>PAYE/NI</t>
  </si>
  <si>
    <t>LGPS</t>
  </si>
  <si>
    <t>Fuel</t>
  </si>
  <si>
    <t>Lift servicing</t>
  </si>
  <si>
    <t>MB Works insurance</t>
  </si>
  <si>
    <t>Laptop repair</t>
  </si>
  <si>
    <t>Information board</t>
  </si>
  <si>
    <t>Management co fee</t>
  </si>
  <si>
    <t>CNG Energy</t>
  </si>
  <si>
    <t>Rose Garden Obelisk</t>
  </si>
  <si>
    <t>Corn Exchange Toilets</t>
  </si>
  <si>
    <t>Sand/Cement/Sealant</t>
  </si>
  <si>
    <t>Kings Rd trees</t>
  </si>
  <si>
    <t>Tape measure/paint brush</t>
  </si>
  <si>
    <t>BG Greenhouse boiler repair</t>
  </si>
  <si>
    <t>BG Lime Trees Inspection</t>
  </si>
  <si>
    <t>Corn Exchange</t>
  </si>
  <si>
    <t>Event Brite</t>
  </si>
  <si>
    <t>CPRE</t>
  </si>
  <si>
    <t>MSFT</t>
  </si>
  <si>
    <t>Insulation Express</t>
  </si>
  <si>
    <t>LED BULBS</t>
  </si>
  <si>
    <t>DORMUNICIPALCHARITIES</t>
  </si>
  <si>
    <t>SHARP SAND ETC</t>
  </si>
  <si>
    <t>JEWSON</t>
  </si>
  <si>
    <t>BEARINGS &amp; PAINT</t>
  </si>
  <si>
    <t>THEGREATOUTDOORGYM</t>
  </si>
  <si>
    <t>PADLOCKS &amp; BOLTS</t>
  </si>
  <si>
    <t>SPILLERDORS</t>
  </si>
  <si>
    <t>FENCE PANEL</t>
  </si>
  <si>
    <t>BRANDON HIRE STATION</t>
  </si>
  <si>
    <t>PICNIC TABLE</t>
  </si>
  <si>
    <t>HIRE OF JCB</t>
  </si>
  <si>
    <t>WOOD &amp; PAINT BRUSH</t>
  </si>
  <si>
    <t>DORCHESTER TIMBER</t>
  </si>
  <si>
    <t>SERVICE AND MOT</t>
  </si>
  <si>
    <t>Frampton Garage LTD</t>
  </si>
  <si>
    <t>FUEL</t>
  </si>
  <si>
    <t>SADOLIN &amp; PAINT</t>
  </si>
  <si>
    <t>C. BREWERS &amp; SONS LTD</t>
  </si>
  <si>
    <t>SEEDS</t>
  </si>
  <si>
    <t>BALL COLEGRAVE LIMITED</t>
  </si>
  <si>
    <t>BOREHOLE PUMP</t>
  </si>
  <si>
    <t>WREATH</t>
  </si>
  <si>
    <t>P &amp; M READ</t>
  </si>
  <si>
    <t>TAX FEB 2021</t>
  </si>
  <si>
    <t>PENSION DEDUCTIONS FEB 21</t>
  </si>
  <si>
    <t>SIGNS</t>
  </si>
  <si>
    <t>Mr C Groves</t>
  </si>
  <si>
    <t>SEAT &amp; MAINTENANCE</t>
  </si>
  <si>
    <t>JOHN BRADSHAW LTD</t>
  </si>
  <si>
    <t>LIFT CORN EXCHANGE</t>
  </si>
  <si>
    <t>DENCHER LIMITED</t>
  </si>
  <si>
    <t>CLOTHES &amp; TOOLS</t>
  </si>
  <si>
    <t>SERVICE CLOCKS</t>
  </si>
  <si>
    <t>SMITH OF DERBY</t>
  </si>
  <si>
    <t>LONDON BRIDGE</t>
  </si>
  <si>
    <t>TORCH</t>
  </si>
  <si>
    <t>TUDOR ENVIRONMENTAL</t>
  </si>
  <si>
    <t>TAKING DOWN XMAS LIGHTS</t>
  </si>
  <si>
    <t>Travers Electrical Contractors</t>
  </si>
  <si>
    <t>CLOTHS &amp; SOAP</t>
  </si>
  <si>
    <t>SHAKERS CATERING SUPPLIES</t>
  </si>
  <si>
    <t>CORN EXCHANGE</t>
  </si>
  <si>
    <t>CHRISTMAS DECORATIONS</t>
  </si>
  <si>
    <t>ACCESS ALL AREAS</t>
  </si>
  <si>
    <t>HORTICULTURE WEEK</t>
  </si>
  <si>
    <t>GRAVE DIGGER SERVICE</t>
  </si>
  <si>
    <t>HIGHWOOD</t>
  </si>
  <si>
    <t>SINCLAIR SEED SOWING COMP</t>
  </si>
  <si>
    <t>SERVICE CHIPPER SHREDDER</t>
  </si>
  <si>
    <t>19NS Gas</t>
  </si>
  <si>
    <t>Poundland</t>
  </si>
  <si>
    <t>Waste collections</t>
  </si>
  <si>
    <t>Shoetrees</t>
  </si>
  <si>
    <t>Key Cutting</t>
  </si>
  <si>
    <t>Timpson</t>
  </si>
  <si>
    <t>Sage Package</t>
  </si>
  <si>
    <t>Sage</t>
  </si>
  <si>
    <t>Employee contributions</t>
  </si>
  <si>
    <t>Employee membership</t>
  </si>
  <si>
    <t>Conference</t>
  </si>
  <si>
    <t>BG Cleaning</t>
  </si>
  <si>
    <t>Legg &amp; Son</t>
  </si>
  <si>
    <t>Municipal Buildings Works</t>
  </si>
  <si>
    <t>Against Credit Note</t>
  </si>
  <si>
    <t>Johnsons of Whixley Ltd</t>
  </si>
  <si>
    <t>Electric 19NS</t>
  </si>
  <si>
    <t>Corn Exchange Electric</t>
  </si>
  <si>
    <t>Johnathan allotment refun</t>
  </si>
  <si>
    <t>Whilton allotment refund</t>
  </si>
  <si>
    <t>Fee</t>
  </si>
  <si>
    <t>PROTECTIVE CLOTHING/TOOLS</t>
  </si>
  <si>
    <t>CORN EXCHANGE EXTENSION</t>
  </si>
  <si>
    <t>EXCAVATOR</t>
  </si>
  <si>
    <t>VICARAGE LECTERN</t>
  </si>
  <si>
    <t>SWIFT SIGNS WEYMOUTH LLP</t>
  </si>
  <si>
    <t>SERVICE WATER FEATURE</t>
  </si>
  <si>
    <t>MUNICIPAL BUILDINGS</t>
  </si>
  <si>
    <t>SELWAYJOYCE</t>
  </si>
  <si>
    <t>MOBILE SERVICES</t>
  </si>
  <si>
    <t>ROYALTY FEES</t>
  </si>
  <si>
    <t>SKIP HIRE</t>
  </si>
  <si>
    <t>PORTLAND STONE LIMITED</t>
  </si>
  <si>
    <t>ANNUAL CONTRACT</t>
  </si>
  <si>
    <t>PAGEANT PRODUCTIONS</t>
  </si>
  <si>
    <t>TRAINING EVENT - GEORGINA</t>
  </si>
  <si>
    <t>NACO</t>
  </si>
  <si>
    <t>BACKUP ASSIST/IT SERVICES</t>
  </si>
  <si>
    <t>MIRT</t>
  </si>
  <si>
    <t>FACE MASKS</t>
  </si>
  <si>
    <t>Medisave UK Ltd</t>
  </si>
  <si>
    <t>CLEAN TOILET BLOCK</t>
  </si>
  <si>
    <t>DOG GLOVES</t>
  </si>
  <si>
    <t>J R B ENTERPRISE LTD</t>
  </si>
  <si>
    <t>PADLOCK/CEMENT ETC</t>
  </si>
  <si>
    <t>TRACTOR BATTERY</t>
  </si>
  <si>
    <t>FLYMO/COMPACTOR PLATE</t>
  </si>
  <si>
    <t>MIRANDA WOODGATE</t>
  </si>
  <si>
    <t>LEAKING RADIATOR</t>
  </si>
  <si>
    <t>ALYSSUM BONNET ETC</t>
  </si>
  <si>
    <t>BULBS</t>
  </si>
  <si>
    <t>AUTOBITZ</t>
  </si>
  <si>
    <t>ALARM RESPONSE</t>
  </si>
  <si>
    <t>ATLAS UK SECURITY SERVICES</t>
  </si>
  <si>
    <t>FIRE AND LIGHT TESTING</t>
  </si>
  <si>
    <t>BAMBOO CANES/TREE GUARDS</t>
  </si>
  <si>
    <t>Agrovista UK Ltd</t>
  </si>
  <si>
    <t>Phone system</t>
  </si>
  <si>
    <t>Town Hall Water</t>
  </si>
  <si>
    <t>Hawthorn allotment water</t>
  </si>
  <si>
    <t>WA Cemetery water</t>
  </si>
  <si>
    <t>Maumbury Pavilion Water</t>
  </si>
  <si>
    <t>Wessex Water</t>
  </si>
  <si>
    <t>Lloyds</t>
  </si>
  <si>
    <t xml:space="preserve">Sovereign Design Play Systems </t>
  </si>
  <si>
    <t xml:space="preserve">Wimborne Business Systems </t>
  </si>
  <si>
    <t>PRS</t>
  </si>
  <si>
    <t>Bank Charges</t>
  </si>
  <si>
    <t>Black Tape</t>
  </si>
  <si>
    <t>Batteries</t>
  </si>
  <si>
    <t xml:space="preserve">Plumbing </t>
  </si>
  <si>
    <t>SLCC</t>
  </si>
  <si>
    <t>HAYMARKET PUBLISHING</t>
  </si>
  <si>
    <t xml:space="preserve">QWIKFAST </t>
  </si>
  <si>
    <t>SIMON MOORE WATER SERV</t>
  </si>
  <si>
    <t xml:space="preserve">BHGS HORTICULTURAL </t>
  </si>
  <si>
    <t>ADVANTAGE DIGITAL PRINT</t>
  </si>
  <si>
    <t>Heritage Event</t>
  </si>
  <si>
    <t>Dorchester Plumbing Supplie</t>
  </si>
  <si>
    <t>POUNDBURY (MANCO 2)</t>
  </si>
  <si>
    <t>QWIKFAST</t>
  </si>
  <si>
    <t>STANNAH LIFT SERVICES</t>
  </si>
  <si>
    <t>POUNDBURY GARDENS</t>
  </si>
  <si>
    <t>THE BIG CHRISTMAS TREE CO</t>
  </si>
  <si>
    <t>THE DORCHESTER BID</t>
  </si>
  <si>
    <t xml:space="preserve">PEAR TECHNOLOGY </t>
  </si>
  <si>
    <t xml:space="preserve">THE DORCHESTER BID </t>
  </si>
  <si>
    <t>Dorchester Chamber</t>
  </si>
  <si>
    <t>SIMON MOORE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</si>
</sst>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/>
    <xf numFmtId="2" fontId="0" fillId="0" borderId="0" xfId="0" applyNumberFormat="1"/>
    <xf numFmtId="2" fontId="0" fillId="0" borderId="10" xfId="0" applyNumberFormat="1" applyBorder="1"/>
    <xf numFmtId="0" fontId="0" fillId="0" borderId="11" xfId="0" applyBorder="1"/>
    <xf numFmtId="0" fontId="0" fillId="0" borderId="10" xfId="0" applyBorder="1"/>
    <xf numFmtId="4" fontId="16" fillId="0" borderId="12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topLeftCell="A184" workbookViewId="0">
      <selection activeCell="B207" sqref="B207"/>
    </sheetView>
  </sheetViews>
  <sheetFormatPr defaultRowHeight="15" x14ac:dyDescent="0.25"/>
  <cols>
    <col min="2" max="2" width="14" customWidth="1"/>
    <col min="3" max="3" width="10.7109375" bestFit="1" customWidth="1"/>
    <col min="4" max="4" width="18.42578125" customWidth="1"/>
    <col min="5" max="5" width="22.140625" customWidth="1"/>
    <col min="8" max="8" width="10.140625" bestFit="1" customWidth="1"/>
  </cols>
  <sheetData>
    <row r="1" spans="1:8" x14ac:dyDescent="0.25">
      <c r="A1" s="2" t="s">
        <v>23</v>
      </c>
    </row>
    <row r="2" spans="1:8" x14ac:dyDescent="0.25">
      <c r="A2" s="2" t="s">
        <v>24</v>
      </c>
    </row>
    <row r="4" spans="1:8" x14ac:dyDescent="0.25">
      <c r="A4" s="2" t="s">
        <v>22</v>
      </c>
    </row>
    <row r="5" spans="1:8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25">
      <c r="A6">
        <v>6109</v>
      </c>
      <c r="B6" t="s">
        <v>8</v>
      </c>
      <c r="C6" s="1">
        <v>44197</v>
      </c>
      <c r="D6" t="s">
        <v>9</v>
      </c>
      <c r="E6" t="s">
        <v>10</v>
      </c>
      <c r="F6" s="3">
        <v>28.2</v>
      </c>
      <c r="G6" s="3">
        <v>5.64</v>
      </c>
      <c r="H6" s="3">
        <v>33.840000000000003</v>
      </c>
    </row>
    <row r="7" spans="1:8" x14ac:dyDescent="0.25">
      <c r="A7">
        <v>6111</v>
      </c>
      <c r="B7" t="s">
        <v>8</v>
      </c>
      <c r="C7" s="1">
        <v>44197</v>
      </c>
      <c r="D7" t="s">
        <v>9</v>
      </c>
      <c r="E7" t="s">
        <v>11</v>
      </c>
      <c r="F7" s="3">
        <v>54</v>
      </c>
      <c r="G7" s="3">
        <v>10.8</v>
      </c>
      <c r="H7" s="3">
        <v>64.8</v>
      </c>
    </row>
    <row r="8" spans="1:8" x14ac:dyDescent="0.25">
      <c r="A8">
        <v>6112</v>
      </c>
      <c r="B8" t="s">
        <v>8</v>
      </c>
      <c r="C8" s="1">
        <v>44202</v>
      </c>
      <c r="D8" t="s">
        <v>12</v>
      </c>
      <c r="E8" t="s">
        <v>13</v>
      </c>
      <c r="F8" s="3">
        <v>7.24</v>
      </c>
      <c r="G8" s="3">
        <v>1.45</v>
      </c>
      <c r="H8" s="3">
        <v>8.69</v>
      </c>
    </row>
    <row r="9" spans="1:8" x14ac:dyDescent="0.25">
      <c r="A9">
        <v>6113</v>
      </c>
      <c r="B9" t="s">
        <v>8</v>
      </c>
      <c r="C9" s="1">
        <v>44204</v>
      </c>
      <c r="D9" t="s">
        <v>14</v>
      </c>
      <c r="E9" t="s">
        <v>15</v>
      </c>
      <c r="F9" s="3">
        <v>6</v>
      </c>
      <c r="G9" s="3">
        <v>0</v>
      </c>
      <c r="H9" s="3">
        <v>6</v>
      </c>
    </row>
    <row r="10" spans="1:8" x14ac:dyDescent="0.25">
      <c r="A10">
        <v>6114</v>
      </c>
      <c r="B10" t="s">
        <v>8</v>
      </c>
      <c r="C10" s="1">
        <v>44209</v>
      </c>
      <c r="D10" t="s">
        <v>16</v>
      </c>
      <c r="E10" t="s">
        <v>17</v>
      </c>
      <c r="F10" s="3">
        <v>6</v>
      </c>
      <c r="G10" s="3">
        <v>1.2</v>
      </c>
      <c r="H10" s="3">
        <v>7.2</v>
      </c>
    </row>
    <row r="11" spans="1:8" x14ac:dyDescent="0.25">
      <c r="A11">
        <v>6115</v>
      </c>
      <c r="B11" t="s">
        <v>8</v>
      </c>
      <c r="C11" s="1">
        <v>44210</v>
      </c>
      <c r="D11" t="s">
        <v>18</v>
      </c>
      <c r="E11" t="s">
        <v>19</v>
      </c>
      <c r="F11" s="3">
        <v>14.99</v>
      </c>
      <c r="G11" s="3">
        <v>0</v>
      </c>
      <c r="H11" s="3">
        <v>14.99</v>
      </c>
    </row>
    <row r="12" spans="1:8" x14ac:dyDescent="0.25">
      <c r="A12">
        <v>6116</v>
      </c>
      <c r="B12" t="s">
        <v>8</v>
      </c>
      <c r="C12" s="1">
        <v>44211</v>
      </c>
      <c r="D12" t="s">
        <v>20</v>
      </c>
      <c r="E12" t="s">
        <v>21</v>
      </c>
      <c r="F12" s="3">
        <v>782.07</v>
      </c>
      <c r="G12" s="3">
        <v>156.41</v>
      </c>
      <c r="H12" s="3">
        <v>938.48</v>
      </c>
    </row>
    <row r="13" spans="1:8" x14ac:dyDescent="0.25">
      <c r="F13" s="4">
        <f>SUM(F6:F12)</f>
        <v>898.5</v>
      </c>
      <c r="G13" s="4">
        <f>SUM(G6:G12)</f>
        <v>175.5</v>
      </c>
      <c r="H13" s="4">
        <f>SUM(H6:H12)</f>
        <v>1074</v>
      </c>
    </row>
    <row r="14" spans="1:8" x14ac:dyDescent="0.25">
      <c r="A14" s="2" t="s">
        <v>110</v>
      </c>
    </row>
    <row r="15" spans="1:8" x14ac:dyDescent="0.25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</row>
    <row r="16" spans="1:8" x14ac:dyDescent="0.25">
      <c r="A16">
        <v>5976</v>
      </c>
      <c r="B16" t="s">
        <v>8</v>
      </c>
      <c r="C16" s="1">
        <v>44200</v>
      </c>
      <c r="D16" t="s">
        <v>106</v>
      </c>
      <c r="E16" t="s">
        <v>107</v>
      </c>
      <c r="F16" s="3">
        <v>132.32</v>
      </c>
      <c r="G16" s="3">
        <v>0</v>
      </c>
      <c r="H16" s="3">
        <v>132.32</v>
      </c>
    </row>
    <row r="17" spans="1:8" x14ac:dyDescent="0.25">
      <c r="A17">
        <v>5977</v>
      </c>
      <c r="B17" t="s">
        <v>8</v>
      </c>
      <c r="C17" s="1">
        <v>44200</v>
      </c>
      <c r="D17" t="s">
        <v>106</v>
      </c>
      <c r="E17" t="s">
        <v>111</v>
      </c>
      <c r="F17" s="3">
        <v>142.62</v>
      </c>
      <c r="G17" s="3">
        <v>0</v>
      </c>
      <c r="H17" s="3">
        <v>142.62</v>
      </c>
    </row>
    <row r="18" spans="1:8" x14ac:dyDescent="0.25">
      <c r="A18">
        <v>5978</v>
      </c>
      <c r="B18" t="s">
        <v>8</v>
      </c>
      <c r="C18" s="1">
        <v>44200</v>
      </c>
      <c r="D18" t="s">
        <v>106</v>
      </c>
      <c r="E18" t="s">
        <v>112</v>
      </c>
      <c r="F18" s="3">
        <v>246.93</v>
      </c>
      <c r="G18" s="3">
        <v>0</v>
      </c>
      <c r="H18" s="3">
        <v>246.93</v>
      </c>
    </row>
    <row r="19" spans="1:8" x14ac:dyDescent="0.25">
      <c r="A19">
        <v>5979</v>
      </c>
      <c r="B19" t="s">
        <v>8</v>
      </c>
      <c r="C19" s="1">
        <v>44200</v>
      </c>
      <c r="D19" t="s">
        <v>106</v>
      </c>
      <c r="E19" t="s">
        <v>113</v>
      </c>
      <c r="F19" s="3">
        <v>250.79</v>
      </c>
      <c r="G19" s="3">
        <v>0</v>
      </c>
      <c r="H19" s="3">
        <v>250.79</v>
      </c>
    </row>
    <row r="20" spans="1:8" x14ac:dyDescent="0.25">
      <c r="A20">
        <v>5981</v>
      </c>
      <c r="B20" t="s">
        <v>8</v>
      </c>
      <c r="C20" s="1">
        <v>44200</v>
      </c>
      <c r="D20" t="s">
        <v>106</v>
      </c>
      <c r="E20" t="s">
        <v>114</v>
      </c>
      <c r="F20" s="3">
        <v>766.52</v>
      </c>
      <c r="G20" s="3">
        <v>0</v>
      </c>
      <c r="H20" s="3">
        <v>766.52</v>
      </c>
    </row>
    <row r="21" spans="1:8" x14ac:dyDescent="0.25">
      <c r="A21">
        <v>5987</v>
      </c>
      <c r="B21" t="s">
        <v>8</v>
      </c>
      <c r="C21" s="1">
        <v>44200</v>
      </c>
      <c r="D21" t="s">
        <v>105</v>
      </c>
      <c r="E21" t="s">
        <v>115</v>
      </c>
      <c r="F21" s="3">
        <v>11.82</v>
      </c>
      <c r="G21" s="3">
        <v>0.59</v>
      </c>
      <c r="H21" s="3">
        <v>12.41</v>
      </c>
    </row>
    <row r="22" spans="1:8" x14ac:dyDescent="0.25">
      <c r="A22">
        <v>5988</v>
      </c>
      <c r="B22" t="s">
        <v>8</v>
      </c>
      <c r="C22" s="1">
        <v>44200</v>
      </c>
      <c r="D22" t="s">
        <v>105</v>
      </c>
      <c r="E22" t="s">
        <v>111</v>
      </c>
      <c r="F22" s="3">
        <v>17</v>
      </c>
      <c r="G22" s="3">
        <v>0.85</v>
      </c>
      <c r="H22" s="3">
        <v>17.850000000000001</v>
      </c>
    </row>
    <row r="23" spans="1:8" x14ac:dyDescent="0.25">
      <c r="A23">
        <v>5989</v>
      </c>
      <c r="B23" t="s">
        <v>8</v>
      </c>
      <c r="C23" s="1">
        <v>44200</v>
      </c>
      <c r="D23" t="s">
        <v>105</v>
      </c>
      <c r="E23" t="s">
        <v>116</v>
      </c>
      <c r="F23" s="3">
        <v>392.46</v>
      </c>
      <c r="G23" s="3">
        <v>19.62</v>
      </c>
      <c r="H23" s="3">
        <v>412.08</v>
      </c>
    </row>
    <row r="24" spans="1:8" x14ac:dyDescent="0.25">
      <c r="A24">
        <v>5990</v>
      </c>
      <c r="B24" t="s">
        <v>8</v>
      </c>
      <c r="C24" s="1">
        <v>44200</v>
      </c>
      <c r="D24" t="s">
        <v>34</v>
      </c>
      <c r="E24" t="s">
        <v>117</v>
      </c>
      <c r="F24" s="3">
        <v>2475</v>
      </c>
      <c r="G24" s="3">
        <v>495</v>
      </c>
      <c r="H24" s="3">
        <v>2970</v>
      </c>
    </row>
    <row r="25" spans="1:8" x14ac:dyDescent="0.25">
      <c r="A25">
        <v>5983</v>
      </c>
      <c r="B25" t="s">
        <v>8</v>
      </c>
      <c r="C25" s="1">
        <v>44201</v>
      </c>
      <c r="D25" t="s">
        <v>104</v>
      </c>
      <c r="E25" t="s">
        <v>118</v>
      </c>
      <c r="F25" s="3">
        <v>109.51</v>
      </c>
      <c r="G25" s="3">
        <v>21.9</v>
      </c>
      <c r="H25" s="3">
        <v>131.41</v>
      </c>
    </row>
    <row r="26" spans="1:8" x14ac:dyDescent="0.25">
      <c r="A26">
        <v>5984</v>
      </c>
      <c r="B26" t="s">
        <v>8</v>
      </c>
      <c r="C26" s="1">
        <v>44201</v>
      </c>
      <c r="D26" t="s">
        <v>26</v>
      </c>
      <c r="E26" t="s">
        <v>25</v>
      </c>
      <c r="F26" s="3">
        <v>24.26</v>
      </c>
      <c r="G26" s="3">
        <v>4.8499999999999996</v>
      </c>
      <c r="H26" s="3">
        <v>29.11</v>
      </c>
    </row>
    <row r="27" spans="1:8" x14ac:dyDescent="0.25">
      <c r="A27">
        <v>5986</v>
      </c>
      <c r="B27" t="s">
        <v>8</v>
      </c>
      <c r="C27" s="1">
        <v>44201</v>
      </c>
      <c r="D27" t="s">
        <v>28</v>
      </c>
      <c r="E27" t="s">
        <v>119</v>
      </c>
      <c r="F27" s="3">
        <v>23.51</v>
      </c>
      <c r="G27" s="3">
        <v>0</v>
      </c>
      <c r="H27" s="3">
        <v>23.51</v>
      </c>
    </row>
    <row r="28" spans="1:8" x14ac:dyDescent="0.25">
      <c r="A28">
        <v>5982</v>
      </c>
      <c r="B28" t="s">
        <v>8</v>
      </c>
      <c r="C28" s="1">
        <v>44202</v>
      </c>
      <c r="D28" t="s">
        <v>34</v>
      </c>
      <c r="E28" t="s">
        <v>121</v>
      </c>
      <c r="F28" s="3">
        <v>2103.35</v>
      </c>
      <c r="G28" s="3">
        <v>420.67</v>
      </c>
      <c r="H28" s="3">
        <v>2524.02</v>
      </c>
    </row>
    <row r="29" spans="1:8" x14ac:dyDescent="0.25">
      <c r="A29">
        <v>5975</v>
      </c>
      <c r="B29" t="s">
        <v>8</v>
      </c>
      <c r="C29" s="1">
        <v>44203</v>
      </c>
      <c r="D29" t="s">
        <v>70</v>
      </c>
      <c r="E29" t="s">
        <v>120</v>
      </c>
      <c r="F29" s="3">
        <v>0.74</v>
      </c>
      <c r="G29" s="3">
        <v>0</v>
      </c>
      <c r="H29" s="3">
        <v>0.74</v>
      </c>
    </row>
    <row r="30" spans="1:8" x14ac:dyDescent="0.25">
      <c r="A30">
        <v>5985</v>
      </c>
      <c r="B30" t="s">
        <v>8</v>
      </c>
      <c r="C30" s="1">
        <v>44203</v>
      </c>
      <c r="D30" t="s">
        <v>32</v>
      </c>
      <c r="E30" t="s">
        <v>31</v>
      </c>
      <c r="F30" s="3">
        <v>44.17</v>
      </c>
      <c r="G30" s="3">
        <v>8.83</v>
      </c>
      <c r="H30" s="3">
        <v>53</v>
      </c>
    </row>
    <row r="31" spans="1:8" x14ac:dyDescent="0.25">
      <c r="A31">
        <v>5943</v>
      </c>
      <c r="B31" t="s">
        <v>43</v>
      </c>
      <c r="C31" s="1">
        <v>44204</v>
      </c>
      <c r="D31" t="s">
        <v>103</v>
      </c>
      <c r="E31" t="s">
        <v>122</v>
      </c>
      <c r="F31" s="3"/>
      <c r="G31" s="3"/>
      <c r="H31" s="3">
        <v>1364.82</v>
      </c>
    </row>
    <row r="32" spans="1:8" x14ac:dyDescent="0.25">
      <c r="A32">
        <v>5945</v>
      </c>
      <c r="B32" t="s">
        <v>43</v>
      </c>
      <c r="C32" s="1">
        <v>44204</v>
      </c>
      <c r="D32" t="s">
        <v>50</v>
      </c>
      <c r="E32" t="s">
        <v>102</v>
      </c>
      <c r="F32" s="3"/>
      <c r="G32" s="3"/>
      <c r="H32" s="3">
        <v>1147.82</v>
      </c>
    </row>
    <row r="33" spans="1:8" x14ac:dyDescent="0.25">
      <c r="A33">
        <v>5946</v>
      </c>
      <c r="B33" t="s">
        <v>43</v>
      </c>
      <c r="C33" s="1">
        <v>44204</v>
      </c>
      <c r="D33" t="s">
        <v>101</v>
      </c>
      <c r="E33" t="s">
        <v>100</v>
      </c>
      <c r="F33" s="3"/>
      <c r="G33" s="3"/>
      <c r="H33" s="3">
        <v>77.760000000000005</v>
      </c>
    </row>
    <row r="34" spans="1:8" x14ac:dyDescent="0.25">
      <c r="A34">
        <v>5947</v>
      </c>
      <c r="B34" t="s">
        <v>43</v>
      </c>
      <c r="C34" s="1">
        <v>44204</v>
      </c>
      <c r="D34" t="s">
        <v>286</v>
      </c>
      <c r="E34" t="s">
        <v>99</v>
      </c>
      <c r="F34" s="3"/>
      <c r="G34" s="3"/>
      <c r="H34" s="3">
        <v>1680</v>
      </c>
    </row>
    <row r="35" spans="1:8" x14ac:dyDescent="0.25">
      <c r="A35">
        <v>5948</v>
      </c>
      <c r="B35" t="s">
        <v>43</v>
      </c>
      <c r="C35" s="1">
        <v>44204</v>
      </c>
      <c r="D35" t="s">
        <v>98</v>
      </c>
      <c r="E35" t="s">
        <v>97</v>
      </c>
      <c r="F35" s="3"/>
      <c r="G35" s="3"/>
      <c r="H35" s="3">
        <v>1094.02</v>
      </c>
    </row>
    <row r="36" spans="1:8" x14ac:dyDescent="0.25">
      <c r="A36">
        <v>5950</v>
      </c>
      <c r="B36" t="s">
        <v>43</v>
      </c>
      <c r="C36" s="1">
        <v>44204</v>
      </c>
      <c r="D36" t="s">
        <v>96</v>
      </c>
      <c r="E36" t="s">
        <v>95</v>
      </c>
      <c r="F36" s="3"/>
      <c r="G36" s="3"/>
      <c r="H36" s="3">
        <v>12028.8</v>
      </c>
    </row>
    <row r="37" spans="1:8" x14ac:dyDescent="0.25">
      <c r="A37">
        <v>5951</v>
      </c>
      <c r="B37" t="s">
        <v>43</v>
      </c>
      <c r="C37" s="1">
        <v>44204</v>
      </c>
      <c r="D37" t="s">
        <v>49</v>
      </c>
      <c r="E37" t="s">
        <v>94</v>
      </c>
      <c r="F37" s="3"/>
      <c r="G37" s="3"/>
      <c r="H37" s="3">
        <v>47.47</v>
      </c>
    </row>
    <row r="38" spans="1:8" x14ac:dyDescent="0.25">
      <c r="A38">
        <v>5952</v>
      </c>
      <c r="B38" t="s">
        <v>43</v>
      </c>
      <c r="C38" s="1">
        <v>44204</v>
      </c>
      <c r="D38" t="s">
        <v>53</v>
      </c>
      <c r="E38" t="s">
        <v>93</v>
      </c>
      <c r="F38" s="3"/>
      <c r="G38" s="3"/>
      <c r="H38" s="3">
        <v>31.84</v>
      </c>
    </row>
    <row r="39" spans="1:8" x14ac:dyDescent="0.25">
      <c r="A39">
        <v>5953</v>
      </c>
      <c r="B39" t="s">
        <v>43</v>
      </c>
      <c r="C39" s="1">
        <v>44204</v>
      </c>
      <c r="D39" t="s">
        <v>92</v>
      </c>
      <c r="E39" t="s">
        <v>91</v>
      </c>
      <c r="F39" s="3"/>
      <c r="G39" s="3"/>
      <c r="H39" s="3">
        <v>2381.4499999999998</v>
      </c>
    </row>
    <row r="40" spans="1:8" x14ac:dyDescent="0.25">
      <c r="A40">
        <v>5954</v>
      </c>
      <c r="B40" t="s">
        <v>43</v>
      </c>
      <c r="C40" s="1">
        <v>44204</v>
      </c>
      <c r="D40" t="s">
        <v>90</v>
      </c>
      <c r="E40" t="s">
        <v>89</v>
      </c>
      <c r="F40" s="3"/>
      <c r="G40" s="3"/>
      <c r="H40" s="3">
        <v>65</v>
      </c>
    </row>
    <row r="41" spans="1:8" x14ac:dyDescent="0.25">
      <c r="A41">
        <v>5955</v>
      </c>
      <c r="B41" t="s">
        <v>43</v>
      </c>
      <c r="C41" s="1">
        <v>44204</v>
      </c>
      <c r="D41" t="s">
        <v>88</v>
      </c>
      <c r="E41" t="s">
        <v>87</v>
      </c>
      <c r="F41" s="3"/>
      <c r="G41" s="3"/>
      <c r="H41" s="3">
        <v>28261.48</v>
      </c>
    </row>
    <row r="42" spans="1:8" x14ac:dyDescent="0.25">
      <c r="A42">
        <v>5956</v>
      </c>
      <c r="B42" t="s">
        <v>43</v>
      </c>
      <c r="C42" s="1">
        <v>44204</v>
      </c>
      <c r="D42" t="s">
        <v>86</v>
      </c>
      <c r="E42" t="s">
        <v>85</v>
      </c>
      <c r="F42" s="3"/>
      <c r="G42" s="3"/>
      <c r="H42" s="3">
        <v>245.4</v>
      </c>
    </row>
    <row r="43" spans="1:8" x14ac:dyDescent="0.25">
      <c r="A43">
        <v>5957</v>
      </c>
      <c r="B43" t="s">
        <v>43</v>
      </c>
      <c r="C43" s="1">
        <v>44204</v>
      </c>
      <c r="D43" t="s">
        <v>285</v>
      </c>
      <c r="E43" t="s">
        <v>84</v>
      </c>
      <c r="F43" s="3"/>
      <c r="G43" s="3"/>
      <c r="H43" s="3">
        <v>300</v>
      </c>
    </row>
    <row r="44" spans="1:8" x14ac:dyDescent="0.25">
      <c r="A44">
        <v>5958</v>
      </c>
      <c r="B44" t="s">
        <v>43</v>
      </c>
      <c r="C44" s="1">
        <v>44204</v>
      </c>
      <c r="D44" t="s">
        <v>83</v>
      </c>
      <c r="E44" t="s">
        <v>82</v>
      </c>
      <c r="F44" s="3"/>
      <c r="G44" s="3"/>
      <c r="H44" s="3">
        <v>1440</v>
      </c>
    </row>
    <row r="45" spans="1:8" x14ac:dyDescent="0.25">
      <c r="A45">
        <v>5959</v>
      </c>
      <c r="B45" t="s">
        <v>43</v>
      </c>
      <c r="C45" s="1">
        <v>44204</v>
      </c>
      <c r="D45" t="s">
        <v>81</v>
      </c>
      <c r="E45" t="s">
        <v>80</v>
      </c>
      <c r="F45" s="3"/>
      <c r="G45" s="3"/>
      <c r="H45" s="3">
        <v>152.18</v>
      </c>
    </row>
    <row r="46" spans="1:8" x14ac:dyDescent="0.25">
      <c r="A46">
        <v>5960</v>
      </c>
      <c r="B46" t="s">
        <v>43</v>
      </c>
      <c r="C46" s="1">
        <v>44204</v>
      </c>
      <c r="D46" t="s">
        <v>79</v>
      </c>
      <c r="E46" t="s">
        <v>78</v>
      </c>
      <c r="F46" s="3"/>
      <c r="G46" s="3"/>
      <c r="H46" s="3">
        <v>1040.52</v>
      </c>
    </row>
    <row r="47" spans="1:8" x14ac:dyDescent="0.25">
      <c r="A47">
        <v>5961</v>
      </c>
      <c r="B47" t="s">
        <v>43</v>
      </c>
      <c r="C47" s="1">
        <v>44204</v>
      </c>
      <c r="D47" t="s">
        <v>77</v>
      </c>
      <c r="E47" t="s">
        <v>76</v>
      </c>
      <c r="F47" s="3"/>
      <c r="G47" s="3"/>
      <c r="H47" s="3">
        <v>715.2</v>
      </c>
    </row>
    <row r="48" spans="1:8" x14ac:dyDescent="0.25">
      <c r="A48">
        <v>5962</v>
      </c>
      <c r="B48" t="s">
        <v>43</v>
      </c>
      <c r="C48" s="1">
        <v>44204</v>
      </c>
      <c r="D48" t="s">
        <v>283</v>
      </c>
      <c r="E48" t="s">
        <v>75</v>
      </c>
      <c r="F48" s="3"/>
      <c r="G48" s="3"/>
      <c r="H48" s="3">
        <v>967.2</v>
      </c>
    </row>
    <row r="49" spans="1:8" x14ac:dyDescent="0.25">
      <c r="A49">
        <v>5963</v>
      </c>
      <c r="B49" t="s">
        <v>43</v>
      </c>
      <c r="C49" s="1">
        <v>44204</v>
      </c>
      <c r="D49" t="s">
        <v>74</v>
      </c>
      <c r="E49" t="s">
        <v>73</v>
      </c>
      <c r="F49" s="3"/>
      <c r="G49" s="3"/>
      <c r="H49" s="3">
        <v>492</v>
      </c>
    </row>
    <row r="50" spans="1:8" x14ac:dyDescent="0.25">
      <c r="A50">
        <v>5964</v>
      </c>
      <c r="B50" t="s">
        <v>43</v>
      </c>
      <c r="C50" s="1">
        <v>44204</v>
      </c>
      <c r="D50" t="s">
        <v>46</v>
      </c>
      <c r="E50" t="s">
        <v>72</v>
      </c>
      <c r="F50" s="3"/>
      <c r="G50" s="3"/>
      <c r="H50" s="3">
        <v>732</v>
      </c>
    </row>
    <row r="51" spans="1:8" x14ac:dyDescent="0.25">
      <c r="A51">
        <v>5965</v>
      </c>
      <c r="B51" t="s">
        <v>43</v>
      </c>
      <c r="C51" s="1">
        <v>44204</v>
      </c>
      <c r="D51" t="s">
        <v>265</v>
      </c>
      <c r="E51" t="s">
        <v>71</v>
      </c>
      <c r="F51" s="3"/>
      <c r="G51" s="3"/>
      <c r="H51" s="3">
        <v>870.26</v>
      </c>
    </row>
    <row r="52" spans="1:8" x14ac:dyDescent="0.25">
      <c r="A52">
        <v>5966</v>
      </c>
      <c r="B52" t="s">
        <v>43</v>
      </c>
      <c r="C52" s="1">
        <v>44204</v>
      </c>
      <c r="D52" t="s">
        <v>284</v>
      </c>
      <c r="E52" t="s">
        <v>99</v>
      </c>
      <c r="F52" s="3"/>
      <c r="G52" s="3"/>
      <c r="H52" s="3">
        <v>336</v>
      </c>
    </row>
    <row r="53" spans="1:8" x14ac:dyDescent="0.25">
      <c r="A53">
        <v>6058</v>
      </c>
      <c r="B53" t="s">
        <v>8</v>
      </c>
      <c r="C53" s="1">
        <v>44208</v>
      </c>
      <c r="D53" t="s">
        <v>70</v>
      </c>
      <c r="E53" t="s">
        <v>69</v>
      </c>
      <c r="F53" s="3">
        <v>0.74</v>
      </c>
      <c r="G53" s="3">
        <v>0</v>
      </c>
      <c r="H53" s="3">
        <v>0.74</v>
      </c>
    </row>
    <row r="54" spans="1:8" x14ac:dyDescent="0.25">
      <c r="A54">
        <v>6075</v>
      </c>
      <c r="B54" t="s">
        <v>8</v>
      </c>
      <c r="C54" s="1">
        <v>44208</v>
      </c>
      <c r="D54" t="s">
        <v>32</v>
      </c>
      <c r="E54" t="s">
        <v>66</v>
      </c>
      <c r="F54" s="3">
        <v>125.18</v>
      </c>
      <c r="G54" s="3">
        <v>6.26</v>
      </c>
      <c r="H54" s="3">
        <v>131.44</v>
      </c>
    </row>
    <row r="55" spans="1:8" x14ac:dyDescent="0.25">
      <c r="A55">
        <v>6076</v>
      </c>
      <c r="B55" t="s">
        <v>8</v>
      </c>
      <c r="C55" s="1">
        <v>44208</v>
      </c>
      <c r="D55" t="s">
        <v>68</v>
      </c>
      <c r="E55" t="s">
        <v>67</v>
      </c>
      <c r="F55" s="3">
        <v>266.57</v>
      </c>
      <c r="G55" s="3">
        <v>53.31</v>
      </c>
      <c r="H55" s="3">
        <v>319.88</v>
      </c>
    </row>
    <row r="56" spans="1:8" x14ac:dyDescent="0.25">
      <c r="A56">
        <v>6077</v>
      </c>
      <c r="B56" t="s">
        <v>8</v>
      </c>
      <c r="C56" s="1">
        <v>44208</v>
      </c>
      <c r="D56" t="s">
        <v>32</v>
      </c>
      <c r="E56" t="s">
        <v>66</v>
      </c>
      <c r="F56" s="3">
        <v>400.23</v>
      </c>
      <c r="G56" s="3">
        <v>80.05</v>
      </c>
      <c r="H56" s="3">
        <v>480.28</v>
      </c>
    </row>
    <row r="57" spans="1:8" x14ac:dyDescent="0.25">
      <c r="A57">
        <v>6066</v>
      </c>
      <c r="B57" t="s">
        <v>8</v>
      </c>
      <c r="C57" s="1">
        <v>44211</v>
      </c>
      <c r="D57" t="s">
        <v>65</v>
      </c>
      <c r="E57" t="s">
        <v>64</v>
      </c>
      <c r="F57" s="3">
        <v>162</v>
      </c>
      <c r="G57" s="3">
        <v>32.4</v>
      </c>
      <c r="H57" s="3">
        <v>194.4</v>
      </c>
    </row>
    <row r="58" spans="1:8" x14ac:dyDescent="0.25">
      <c r="A58">
        <v>6067</v>
      </c>
      <c r="B58" t="s">
        <v>8</v>
      </c>
      <c r="C58" s="1">
        <v>44211</v>
      </c>
      <c r="D58" t="s">
        <v>63</v>
      </c>
      <c r="E58" t="s">
        <v>63</v>
      </c>
      <c r="F58" s="3">
        <v>34184.25</v>
      </c>
      <c r="G58" s="3">
        <v>0</v>
      </c>
      <c r="H58" s="3">
        <v>34184.25</v>
      </c>
    </row>
    <row r="59" spans="1:8" x14ac:dyDescent="0.25">
      <c r="A59">
        <v>6068</v>
      </c>
      <c r="B59" t="s">
        <v>8</v>
      </c>
      <c r="C59" s="1">
        <v>44214</v>
      </c>
      <c r="D59" t="s">
        <v>123</v>
      </c>
      <c r="E59" t="s">
        <v>62</v>
      </c>
      <c r="F59" s="3">
        <v>501.46</v>
      </c>
      <c r="G59" s="3">
        <v>100.29</v>
      </c>
      <c r="H59" s="3">
        <v>601.75</v>
      </c>
    </row>
    <row r="60" spans="1:8" x14ac:dyDescent="0.25">
      <c r="A60">
        <v>6030</v>
      </c>
      <c r="B60" t="s">
        <v>43</v>
      </c>
      <c r="C60" s="1">
        <v>44215</v>
      </c>
      <c r="D60" t="s">
        <v>282</v>
      </c>
      <c r="E60" t="s">
        <v>138</v>
      </c>
      <c r="F60" s="3"/>
      <c r="G60" s="3"/>
      <c r="H60" s="3">
        <v>119.98</v>
      </c>
    </row>
    <row r="61" spans="1:8" x14ac:dyDescent="0.25">
      <c r="A61">
        <v>6031</v>
      </c>
      <c r="B61" t="s">
        <v>43</v>
      </c>
      <c r="C61" s="1">
        <v>44215</v>
      </c>
      <c r="D61" t="s">
        <v>61</v>
      </c>
      <c r="E61" t="s">
        <v>139</v>
      </c>
      <c r="F61" s="3"/>
      <c r="G61" s="3"/>
      <c r="H61" s="3">
        <v>345.6</v>
      </c>
    </row>
    <row r="62" spans="1:8" x14ac:dyDescent="0.25">
      <c r="A62">
        <v>6032</v>
      </c>
      <c r="B62" t="s">
        <v>43</v>
      </c>
      <c r="C62" s="1">
        <v>44215</v>
      </c>
      <c r="D62" t="s">
        <v>60</v>
      </c>
      <c r="E62" t="s">
        <v>124</v>
      </c>
      <c r="F62" s="3"/>
      <c r="G62" s="3"/>
      <c r="H62" s="3">
        <v>3325.2</v>
      </c>
    </row>
    <row r="63" spans="1:8" x14ac:dyDescent="0.25">
      <c r="A63">
        <v>6033</v>
      </c>
      <c r="B63" t="s">
        <v>43</v>
      </c>
      <c r="C63" s="1">
        <v>44215</v>
      </c>
      <c r="D63" t="s">
        <v>59</v>
      </c>
      <c r="E63" t="s">
        <v>125</v>
      </c>
      <c r="F63" s="3"/>
      <c r="G63" s="3"/>
      <c r="H63" s="3">
        <v>85.32</v>
      </c>
    </row>
    <row r="64" spans="1:8" x14ac:dyDescent="0.25">
      <c r="A64">
        <v>6034</v>
      </c>
      <c r="B64" t="s">
        <v>43</v>
      </c>
      <c r="C64" s="1">
        <v>44215</v>
      </c>
      <c r="D64" t="s">
        <v>264</v>
      </c>
      <c r="E64" t="s">
        <v>126</v>
      </c>
      <c r="F64" s="3"/>
      <c r="G64" s="3"/>
      <c r="H64" s="3">
        <v>16927.86</v>
      </c>
    </row>
    <row r="65" spans="1:8" x14ac:dyDescent="0.25">
      <c r="A65">
        <v>6035</v>
      </c>
      <c r="B65" t="s">
        <v>43</v>
      </c>
      <c r="C65" s="1">
        <v>44215</v>
      </c>
      <c r="D65" t="s">
        <v>58</v>
      </c>
      <c r="E65" t="s">
        <v>127</v>
      </c>
      <c r="F65" s="3">
        <v>190</v>
      </c>
      <c r="G65" s="3">
        <v>0</v>
      </c>
      <c r="H65" s="3">
        <v>190</v>
      </c>
    </row>
    <row r="66" spans="1:8" x14ac:dyDescent="0.25">
      <c r="A66">
        <v>6036</v>
      </c>
      <c r="B66" t="s">
        <v>43</v>
      </c>
      <c r="C66" s="1">
        <v>44215</v>
      </c>
      <c r="D66" t="s">
        <v>57</v>
      </c>
      <c r="E66" t="s">
        <v>127</v>
      </c>
      <c r="F66" s="3">
        <v>11.5</v>
      </c>
      <c r="G66" s="3">
        <v>0</v>
      </c>
      <c r="H66" s="3">
        <v>11.5</v>
      </c>
    </row>
    <row r="67" spans="1:8" x14ac:dyDescent="0.25">
      <c r="A67">
        <v>6037</v>
      </c>
      <c r="B67" t="s">
        <v>43</v>
      </c>
      <c r="C67" s="1">
        <v>44215</v>
      </c>
      <c r="D67" t="s">
        <v>56</v>
      </c>
      <c r="E67" t="s">
        <v>128</v>
      </c>
      <c r="F67" s="3">
        <v>4000</v>
      </c>
      <c r="G67" s="3">
        <v>0</v>
      </c>
      <c r="H67" s="3">
        <v>4000</v>
      </c>
    </row>
    <row r="68" spans="1:8" x14ac:dyDescent="0.25">
      <c r="A68">
        <v>6038</v>
      </c>
      <c r="B68" t="s">
        <v>43</v>
      </c>
      <c r="C68" s="1">
        <v>44215</v>
      </c>
      <c r="D68" t="s">
        <v>55</v>
      </c>
      <c r="E68" t="s">
        <v>129</v>
      </c>
      <c r="F68" s="3">
        <v>10159.42</v>
      </c>
      <c r="G68" s="3">
        <v>0</v>
      </c>
      <c r="H68" s="3">
        <v>10159.42</v>
      </c>
    </row>
    <row r="69" spans="1:8" x14ac:dyDescent="0.25">
      <c r="A69">
        <v>6039</v>
      </c>
      <c r="B69" t="s">
        <v>43</v>
      </c>
      <c r="C69" s="1">
        <v>44215</v>
      </c>
      <c r="D69" t="s">
        <v>54</v>
      </c>
      <c r="E69" t="s">
        <v>130</v>
      </c>
      <c r="F69" s="3">
        <v>12375.27</v>
      </c>
      <c r="G69" s="3">
        <v>0</v>
      </c>
      <c r="H69" s="3">
        <v>12375.27</v>
      </c>
    </row>
    <row r="70" spans="1:8" x14ac:dyDescent="0.25">
      <c r="A70">
        <v>6040</v>
      </c>
      <c r="B70" t="s">
        <v>43</v>
      </c>
      <c r="C70" s="1">
        <v>44215</v>
      </c>
      <c r="D70" t="s">
        <v>53</v>
      </c>
      <c r="E70" t="s">
        <v>140</v>
      </c>
      <c r="F70" s="3"/>
      <c r="G70" s="3"/>
      <c r="H70" s="3">
        <v>83.38</v>
      </c>
    </row>
    <row r="71" spans="1:8" x14ac:dyDescent="0.25">
      <c r="A71">
        <v>6041</v>
      </c>
      <c r="B71" t="s">
        <v>43</v>
      </c>
      <c r="C71" s="1">
        <v>44215</v>
      </c>
      <c r="D71" t="s">
        <v>52</v>
      </c>
      <c r="E71" t="s">
        <v>131</v>
      </c>
      <c r="F71" s="3"/>
      <c r="G71" s="3"/>
      <c r="H71" s="3">
        <v>237.38</v>
      </c>
    </row>
    <row r="72" spans="1:8" x14ac:dyDescent="0.25">
      <c r="A72">
        <v>6042</v>
      </c>
      <c r="B72" t="s">
        <v>43</v>
      </c>
      <c r="C72" s="1">
        <v>44215</v>
      </c>
      <c r="D72" t="s">
        <v>281</v>
      </c>
      <c r="E72" t="s">
        <v>132</v>
      </c>
      <c r="F72" s="3"/>
      <c r="G72" s="3"/>
      <c r="H72" s="3">
        <v>193.8</v>
      </c>
    </row>
    <row r="73" spans="1:8" x14ac:dyDescent="0.25">
      <c r="A73">
        <v>6043</v>
      </c>
      <c r="B73" t="s">
        <v>43</v>
      </c>
      <c r="C73" s="1">
        <v>44215</v>
      </c>
      <c r="D73" t="s">
        <v>51</v>
      </c>
      <c r="E73" t="s">
        <v>141</v>
      </c>
      <c r="F73" s="3"/>
      <c r="G73" s="3"/>
      <c r="H73" s="3">
        <v>3296.8</v>
      </c>
    </row>
    <row r="74" spans="1:8" x14ac:dyDescent="0.25">
      <c r="A74">
        <v>6044</v>
      </c>
      <c r="B74" t="s">
        <v>43</v>
      </c>
      <c r="C74" s="1">
        <v>44215</v>
      </c>
      <c r="D74" t="s">
        <v>280</v>
      </c>
      <c r="E74" t="s">
        <v>142</v>
      </c>
      <c r="F74" s="3"/>
      <c r="G74" s="3"/>
      <c r="H74" s="3">
        <v>32.57</v>
      </c>
    </row>
    <row r="75" spans="1:8" x14ac:dyDescent="0.25">
      <c r="A75">
        <v>6045</v>
      </c>
      <c r="B75" t="s">
        <v>43</v>
      </c>
      <c r="C75" s="1">
        <v>44215</v>
      </c>
      <c r="D75" t="s">
        <v>50</v>
      </c>
      <c r="E75" t="s">
        <v>143</v>
      </c>
      <c r="F75" s="3"/>
      <c r="G75" s="3"/>
      <c r="H75" s="3">
        <v>1071.5</v>
      </c>
    </row>
    <row r="76" spans="1:8" x14ac:dyDescent="0.25">
      <c r="A76">
        <v>6046</v>
      </c>
      <c r="B76" t="s">
        <v>43</v>
      </c>
      <c r="C76" s="1">
        <v>44215</v>
      </c>
      <c r="D76" t="s">
        <v>49</v>
      </c>
      <c r="E76" t="s">
        <v>122</v>
      </c>
      <c r="F76" s="3"/>
      <c r="G76" s="3"/>
      <c r="H76" s="3">
        <v>98.16</v>
      </c>
    </row>
    <row r="77" spans="1:8" x14ac:dyDescent="0.25">
      <c r="A77">
        <v>6047</v>
      </c>
      <c r="B77" t="s">
        <v>43</v>
      </c>
      <c r="C77" s="1">
        <v>44215</v>
      </c>
      <c r="D77" t="s">
        <v>48</v>
      </c>
      <c r="E77" t="s">
        <v>133</v>
      </c>
      <c r="F77" s="3"/>
      <c r="G77" s="3"/>
      <c r="H77" s="3">
        <v>2825</v>
      </c>
    </row>
    <row r="78" spans="1:8" x14ac:dyDescent="0.25">
      <c r="A78">
        <v>6048</v>
      </c>
      <c r="B78" t="s">
        <v>43</v>
      </c>
      <c r="C78" s="1">
        <v>44215</v>
      </c>
      <c r="D78" t="s">
        <v>47</v>
      </c>
      <c r="E78" t="s">
        <v>134</v>
      </c>
      <c r="F78" s="3"/>
      <c r="G78" s="3"/>
      <c r="H78" s="3">
        <v>30</v>
      </c>
    </row>
    <row r="79" spans="1:8" x14ac:dyDescent="0.25">
      <c r="A79">
        <v>6049</v>
      </c>
      <c r="B79" t="s">
        <v>43</v>
      </c>
      <c r="C79" s="1">
        <v>44215</v>
      </c>
      <c r="D79" t="s">
        <v>46</v>
      </c>
      <c r="E79" t="s">
        <v>135</v>
      </c>
      <c r="F79" s="3"/>
      <c r="G79" s="3"/>
      <c r="H79" s="3">
        <v>1080</v>
      </c>
    </row>
    <row r="80" spans="1:8" x14ac:dyDescent="0.25">
      <c r="A80">
        <v>6050</v>
      </c>
      <c r="B80" t="s">
        <v>43</v>
      </c>
      <c r="C80" s="1">
        <v>44215</v>
      </c>
      <c r="D80" t="s">
        <v>45</v>
      </c>
      <c r="E80" t="s">
        <v>144</v>
      </c>
      <c r="F80" s="3"/>
      <c r="G80" s="3"/>
      <c r="H80" s="3">
        <v>518.94000000000005</v>
      </c>
    </row>
    <row r="81" spans="1:8" x14ac:dyDescent="0.25">
      <c r="A81">
        <v>6051</v>
      </c>
      <c r="B81" t="s">
        <v>43</v>
      </c>
      <c r="C81" s="1">
        <v>44215</v>
      </c>
      <c r="D81" t="s">
        <v>279</v>
      </c>
      <c r="E81" t="s">
        <v>136</v>
      </c>
      <c r="F81" s="3"/>
      <c r="G81" s="3"/>
      <c r="H81" s="3">
        <v>155</v>
      </c>
    </row>
    <row r="82" spans="1:8" x14ac:dyDescent="0.25">
      <c r="A82">
        <v>6052</v>
      </c>
      <c r="B82" t="s">
        <v>43</v>
      </c>
      <c r="C82" s="1">
        <v>44215</v>
      </c>
      <c r="D82" t="s">
        <v>44</v>
      </c>
      <c r="E82" t="s">
        <v>145</v>
      </c>
      <c r="F82" s="3"/>
      <c r="G82" s="3"/>
      <c r="H82" s="3">
        <v>3000</v>
      </c>
    </row>
    <row r="83" spans="1:8" x14ac:dyDescent="0.25">
      <c r="A83">
        <v>6053</v>
      </c>
      <c r="B83" t="s">
        <v>43</v>
      </c>
      <c r="C83" s="1">
        <v>44215</v>
      </c>
      <c r="D83" t="s">
        <v>108</v>
      </c>
      <c r="E83" t="s">
        <v>109</v>
      </c>
      <c r="F83" s="3">
        <v>200</v>
      </c>
      <c r="G83" s="3">
        <v>40</v>
      </c>
      <c r="H83" s="3">
        <v>240</v>
      </c>
    </row>
    <row r="84" spans="1:8" x14ac:dyDescent="0.25">
      <c r="A84">
        <v>6069</v>
      </c>
      <c r="B84" t="s">
        <v>8</v>
      </c>
      <c r="C84" s="1">
        <v>44215</v>
      </c>
      <c r="E84" t="s">
        <v>42</v>
      </c>
      <c r="F84" s="3">
        <v>30.5</v>
      </c>
      <c r="G84" s="3">
        <v>0</v>
      </c>
      <c r="H84" s="3">
        <v>30.5</v>
      </c>
    </row>
    <row r="85" spans="1:8" x14ac:dyDescent="0.25">
      <c r="A85">
        <v>6070</v>
      </c>
      <c r="B85" t="s">
        <v>8</v>
      </c>
      <c r="C85" s="1">
        <v>44216</v>
      </c>
      <c r="D85" t="s">
        <v>137</v>
      </c>
      <c r="E85" t="s">
        <v>41</v>
      </c>
      <c r="F85" s="3">
        <v>109.46</v>
      </c>
      <c r="G85" s="3">
        <v>5.47</v>
      </c>
      <c r="H85" s="3">
        <v>114.93</v>
      </c>
    </row>
    <row r="86" spans="1:8" x14ac:dyDescent="0.25">
      <c r="A86">
        <v>6071</v>
      </c>
      <c r="B86" t="s">
        <v>8</v>
      </c>
      <c r="C86" s="1">
        <v>44216</v>
      </c>
      <c r="D86" t="s">
        <v>34</v>
      </c>
      <c r="E86" t="s">
        <v>40</v>
      </c>
      <c r="F86" s="3">
        <v>590.4</v>
      </c>
      <c r="G86" s="3">
        <v>0</v>
      </c>
      <c r="H86" s="3">
        <v>590.4</v>
      </c>
    </row>
    <row r="87" spans="1:8" x14ac:dyDescent="0.25">
      <c r="A87">
        <v>6094</v>
      </c>
      <c r="B87" t="s">
        <v>8</v>
      </c>
      <c r="C87" s="1">
        <v>44221</v>
      </c>
      <c r="D87" t="s">
        <v>39</v>
      </c>
      <c r="E87" t="s">
        <v>38</v>
      </c>
      <c r="F87" s="3">
        <v>94.64</v>
      </c>
      <c r="G87" s="3">
        <v>18.93</v>
      </c>
      <c r="H87" s="3">
        <v>113.57</v>
      </c>
    </row>
    <row r="88" spans="1:8" x14ac:dyDescent="0.25">
      <c r="A88">
        <v>6123</v>
      </c>
      <c r="B88" t="s">
        <v>8</v>
      </c>
      <c r="C88" s="1">
        <v>44222</v>
      </c>
      <c r="D88" t="s">
        <v>37</v>
      </c>
      <c r="E88" t="s">
        <v>36</v>
      </c>
      <c r="F88" s="3">
        <v>1.5</v>
      </c>
      <c r="G88" s="3">
        <v>0.3</v>
      </c>
      <c r="H88" s="3">
        <v>1.8</v>
      </c>
    </row>
    <row r="89" spans="1:8" x14ac:dyDescent="0.25">
      <c r="A89">
        <v>6124</v>
      </c>
      <c r="B89" t="s">
        <v>8</v>
      </c>
      <c r="C89" s="1">
        <v>44222</v>
      </c>
      <c r="D89" t="s">
        <v>278</v>
      </c>
      <c r="E89" t="s">
        <v>35</v>
      </c>
      <c r="F89" s="3">
        <v>4.32</v>
      </c>
      <c r="G89" s="3">
        <v>0.86</v>
      </c>
      <c r="H89" s="3">
        <v>5.18</v>
      </c>
    </row>
    <row r="90" spans="1:8" x14ac:dyDescent="0.25">
      <c r="A90">
        <v>6095</v>
      </c>
      <c r="B90" t="s">
        <v>8</v>
      </c>
      <c r="C90" s="1">
        <v>44223</v>
      </c>
      <c r="D90" t="s">
        <v>34</v>
      </c>
      <c r="E90" t="s">
        <v>33</v>
      </c>
      <c r="F90" s="3">
        <v>1417.07</v>
      </c>
      <c r="G90" s="3">
        <v>0</v>
      </c>
      <c r="H90" s="3">
        <v>1417.07</v>
      </c>
    </row>
    <row r="91" spans="1:8" x14ac:dyDescent="0.25">
      <c r="A91">
        <v>6096</v>
      </c>
      <c r="B91" t="s">
        <v>8</v>
      </c>
      <c r="C91" s="1">
        <v>44224</v>
      </c>
      <c r="D91" t="s">
        <v>32</v>
      </c>
      <c r="E91" t="s">
        <v>31</v>
      </c>
      <c r="F91" s="3">
        <v>121.67</v>
      </c>
      <c r="G91" s="3">
        <v>6.08</v>
      </c>
      <c r="H91" s="3">
        <v>127.75</v>
      </c>
    </row>
    <row r="92" spans="1:8" x14ac:dyDescent="0.25">
      <c r="A92">
        <v>6108</v>
      </c>
      <c r="B92" t="s">
        <v>8</v>
      </c>
      <c r="C92" s="1">
        <v>44224</v>
      </c>
      <c r="D92" t="s">
        <v>30</v>
      </c>
      <c r="E92" t="s">
        <v>29</v>
      </c>
      <c r="F92" s="3">
        <v>7.88</v>
      </c>
      <c r="G92" s="3">
        <v>0</v>
      </c>
      <c r="H92" s="3">
        <v>7.88</v>
      </c>
    </row>
    <row r="93" spans="1:8" x14ac:dyDescent="0.25">
      <c r="A93">
        <v>6128</v>
      </c>
      <c r="B93" t="s">
        <v>8</v>
      </c>
      <c r="C93" s="1">
        <v>44224</v>
      </c>
      <c r="D93" t="s">
        <v>28</v>
      </c>
      <c r="E93" t="s">
        <v>27</v>
      </c>
      <c r="F93" s="3">
        <v>25.78</v>
      </c>
      <c r="G93" s="3">
        <v>0</v>
      </c>
      <c r="H93" s="3">
        <v>25.78</v>
      </c>
    </row>
    <row r="94" spans="1:8" x14ac:dyDescent="0.25">
      <c r="A94">
        <v>6129</v>
      </c>
      <c r="B94" t="s">
        <v>8</v>
      </c>
      <c r="C94" s="1">
        <v>44225</v>
      </c>
      <c r="D94" t="s">
        <v>26</v>
      </c>
      <c r="E94" t="s">
        <v>25</v>
      </c>
      <c r="F94" s="3">
        <v>15</v>
      </c>
      <c r="G94" s="3">
        <v>3</v>
      </c>
      <c r="H94" s="3">
        <v>18</v>
      </c>
    </row>
    <row r="95" spans="1:8" x14ac:dyDescent="0.25">
      <c r="C95" s="1"/>
      <c r="F95" s="4"/>
      <c r="G95" s="4"/>
      <c r="H95" s="4">
        <f>SUM(H16:H94)</f>
        <v>161952.80999999997</v>
      </c>
    </row>
    <row r="96" spans="1:8" x14ac:dyDescent="0.25">
      <c r="A96" s="2" t="s">
        <v>22</v>
      </c>
    </row>
    <row r="97" spans="1:8" x14ac:dyDescent="0.25">
      <c r="A97" s="5" t="s">
        <v>0</v>
      </c>
      <c r="B97" s="5" t="s">
        <v>1</v>
      </c>
      <c r="C97" s="5" t="s">
        <v>2</v>
      </c>
      <c r="D97" s="5" t="s">
        <v>3</v>
      </c>
      <c r="E97" s="5" t="s">
        <v>4</v>
      </c>
      <c r="F97" s="5" t="s">
        <v>5</v>
      </c>
      <c r="G97" s="5" t="s">
        <v>6</v>
      </c>
      <c r="H97" s="5" t="s">
        <v>7</v>
      </c>
    </row>
    <row r="98" spans="1:8" x14ac:dyDescent="0.25">
      <c r="A98">
        <v>6342</v>
      </c>
      <c r="B98" t="s">
        <v>8</v>
      </c>
      <c r="C98" s="1">
        <v>44228</v>
      </c>
      <c r="E98" t="s">
        <v>149</v>
      </c>
      <c r="F98" s="3">
        <v>1259.28</v>
      </c>
      <c r="G98" s="3">
        <v>251.86</v>
      </c>
      <c r="H98" s="3">
        <v>1511.14</v>
      </c>
    </row>
    <row r="99" spans="1:8" x14ac:dyDescent="0.25">
      <c r="A99">
        <v>6343</v>
      </c>
      <c r="B99" t="s">
        <v>8</v>
      </c>
      <c r="C99" s="1">
        <v>44228</v>
      </c>
      <c r="D99" t="s">
        <v>9</v>
      </c>
      <c r="E99" t="s">
        <v>148</v>
      </c>
      <c r="F99" s="3">
        <v>28.2</v>
      </c>
      <c r="G99" s="3">
        <v>5.64</v>
      </c>
      <c r="H99" s="3">
        <v>33.840000000000003</v>
      </c>
    </row>
    <row r="100" spans="1:8" x14ac:dyDescent="0.25">
      <c r="A100">
        <v>6344</v>
      </c>
      <c r="B100" t="s">
        <v>8</v>
      </c>
      <c r="C100" s="1">
        <v>44228</v>
      </c>
      <c r="D100" t="s">
        <v>9</v>
      </c>
      <c r="E100" t="s">
        <v>148</v>
      </c>
      <c r="F100" s="3">
        <v>54</v>
      </c>
      <c r="G100" s="3">
        <v>10.8</v>
      </c>
      <c r="H100" s="3">
        <v>64.8</v>
      </c>
    </row>
    <row r="101" spans="1:8" x14ac:dyDescent="0.25">
      <c r="A101">
        <v>6345</v>
      </c>
      <c r="B101" t="s">
        <v>8</v>
      </c>
      <c r="C101" s="1">
        <v>44228</v>
      </c>
      <c r="D101" t="s">
        <v>12</v>
      </c>
      <c r="E101" t="s">
        <v>12</v>
      </c>
      <c r="F101" s="3">
        <v>23.27</v>
      </c>
      <c r="G101" s="3">
        <v>4.6500000000000004</v>
      </c>
      <c r="H101" s="3">
        <v>27.92</v>
      </c>
    </row>
    <row r="102" spans="1:8" x14ac:dyDescent="0.25">
      <c r="A102">
        <v>6346</v>
      </c>
      <c r="B102" t="s">
        <v>8</v>
      </c>
      <c r="C102" s="1">
        <v>44236</v>
      </c>
      <c r="E102" t="s">
        <v>147</v>
      </c>
      <c r="F102" s="3">
        <v>36</v>
      </c>
      <c r="G102" s="3">
        <v>0</v>
      </c>
      <c r="H102" s="3">
        <v>36</v>
      </c>
    </row>
    <row r="103" spans="1:8" x14ac:dyDescent="0.25">
      <c r="A103">
        <v>6354</v>
      </c>
      <c r="B103" t="s">
        <v>8</v>
      </c>
      <c r="C103" s="1">
        <v>44240</v>
      </c>
      <c r="D103" t="s">
        <v>16</v>
      </c>
      <c r="E103" t="s">
        <v>17</v>
      </c>
      <c r="F103" s="3">
        <v>6</v>
      </c>
      <c r="G103" s="3">
        <v>1.2</v>
      </c>
      <c r="H103" s="3">
        <v>7.2</v>
      </c>
    </row>
    <row r="104" spans="1:8" x14ac:dyDescent="0.25">
      <c r="A104">
        <v>6349</v>
      </c>
      <c r="B104" t="s">
        <v>8</v>
      </c>
      <c r="C104" s="1">
        <v>44242</v>
      </c>
      <c r="D104" t="s">
        <v>14</v>
      </c>
      <c r="E104" t="s">
        <v>15</v>
      </c>
      <c r="F104" s="3">
        <v>6</v>
      </c>
      <c r="G104" s="3">
        <v>0</v>
      </c>
      <c r="H104" s="3">
        <v>6</v>
      </c>
    </row>
    <row r="105" spans="1:8" x14ac:dyDescent="0.25">
      <c r="A105">
        <v>6355</v>
      </c>
      <c r="B105" t="s">
        <v>8</v>
      </c>
      <c r="C105" s="1">
        <v>44242</v>
      </c>
      <c r="D105" t="s">
        <v>146</v>
      </c>
      <c r="E105" t="s">
        <v>277</v>
      </c>
      <c r="F105" s="3">
        <v>40</v>
      </c>
      <c r="G105" s="3">
        <v>0</v>
      </c>
      <c r="H105" s="3">
        <v>40</v>
      </c>
    </row>
    <row r="106" spans="1:8" x14ac:dyDescent="0.25">
      <c r="F106" s="4">
        <f>SUM(F98:F105)</f>
        <v>1452.75</v>
      </c>
      <c r="G106" s="4">
        <f>SUM(G98:G105)</f>
        <v>274.14999999999998</v>
      </c>
      <c r="H106" s="4">
        <f>SUM(H98:H105)</f>
        <v>1726.9</v>
      </c>
    </row>
    <row r="107" spans="1:8" x14ac:dyDescent="0.25">
      <c r="A107" s="2" t="s">
        <v>263</v>
      </c>
    </row>
    <row r="108" spans="1:8" x14ac:dyDescent="0.25">
      <c r="A108" s="5" t="s">
        <v>0</v>
      </c>
      <c r="B108" s="5" t="s">
        <v>1</v>
      </c>
      <c r="C108" s="5" t="s">
        <v>2</v>
      </c>
      <c r="D108" s="5" t="s">
        <v>3</v>
      </c>
      <c r="E108" s="5" t="s">
        <v>4</v>
      </c>
      <c r="F108" s="5" t="s">
        <v>5</v>
      </c>
      <c r="G108" s="5" t="s">
        <v>6</v>
      </c>
      <c r="H108" s="5" t="s">
        <v>7</v>
      </c>
    </row>
    <row r="109" spans="1:8" x14ac:dyDescent="0.25">
      <c r="A109">
        <v>6192</v>
      </c>
      <c r="B109" t="s">
        <v>8</v>
      </c>
      <c r="C109" s="1">
        <v>44228</v>
      </c>
      <c r="D109" t="s">
        <v>262</v>
      </c>
      <c r="E109" t="s">
        <v>261</v>
      </c>
      <c r="F109" s="3">
        <v>45.01</v>
      </c>
      <c r="G109" s="3">
        <v>0</v>
      </c>
      <c r="H109" s="3">
        <v>45.01</v>
      </c>
    </row>
    <row r="110" spans="1:8" x14ac:dyDescent="0.25">
      <c r="A110">
        <v>6193</v>
      </c>
      <c r="B110" t="s">
        <v>8</v>
      </c>
      <c r="C110" s="1">
        <v>44228</v>
      </c>
      <c r="D110" t="s">
        <v>106</v>
      </c>
      <c r="E110" t="s">
        <v>260</v>
      </c>
      <c r="F110" s="3">
        <v>65.92</v>
      </c>
      <c r="G110" s="3">
        <v>0</v>
      </c>
      <c r="H110" s="3">
        <v>65.92</v>
      </c>
    </row>
    <row r="111" spans="1:8" x14ac:dyDescent="0.25">
      <c r="A111">
        <v>6194</v>
      </c>
      <c r="B111" t="s">
        <v>8</v>
      </c>
      <c r="C111" s="1">
        <v>44228</v>
      </c>
      <c r="D111" t="s">
        <v>106</v>
      </c>
      <c r="E111" t="s">
        <v>259</v>
      </c>
      <c r="F111" s="3">
        <v>1589.02</v>
      </c>
      <c r="G111" s="3">
        <v>0</v>
      </c>
      <c r="H111" s="3">
        <v>1589.02</v>
      </c>
    </row>
    <row r="112" spans="1:8" x14ac:dyDescent="0.25">
      <c r="A112">
        <v>6262</v>
      </c>
      <c r="B112" t="s">
        <v>8</v>
      </c>
      <c r="C112" s="1">
        <v>44228</v>
      </c>
      <c r="D112" t="s">
        <v>106</v>
      </c>
      <c r="E112" t="s">
        <v>258</v>
      </c>
      <c r="F112" s="3">
        <v>47.13</v>
      </c>
      <c r="G112" s="3">
        <v>0</v>
      </c>
      <c r="H112" s="3">
        <v>47.13</v>
      </c>
    </row>
    <row r="113" spans="1:8" x14ac:dyDescent="0.25">
      <c r="A113">
        <v>6195</v>
      </c>
      <c r="B113" t="s">
        <v>8</v>
      </c>
      <c r="C113" s="1">
        <v>44229</v>
      </c>
      <c r="D113" t="s">
        <v>104</v>
      </c>
      <c r="E113" t="s">
        <v>257</v>
      </c>
      <c r="F113" s="3">
        <v>98.76</v>
      </c>
      <c r="G113" s="3">
        <v>19.75</v>
      </c>
      <c r="H113" s="3">
        <v>118.51</v>
      </c>
    </row>
    <row r="114" spans="1:8" x14ac:dyDescent="0.25">
      <c r="A114">
        <v>6151</v>
      </c>
      <c r="B114" t="s">
        <v>43</v>
      </c>
      <c r="C114" s="1">
        <v>44230</v>
      </c>
      <c r="D114" t="s">
        <v>256</v>
      </c>
      <c r="E114" t="s">
        <v>255</v>
      </c>
      <c r="F114" s="3"/>
      <c r="G114" s="3"/>
      <c r="H114" s="3">
        <v>158.4</v>
      </c>
    </row>
    <row r="115" spans="1:8" x14ac:dyDescent="0.25">
      <c r="A115">
        <v>6152</v>
      </c>
      <c r="B115" t="s">
        <v>43</v>
      </c>
      <c r="C115" s="1">
        <v>44230</v>
      </c>
      <c r="D115" t="s">
        <v>61</v>
      </c>
      <c r="E115" t="s">
        <v>254</v>
      </c>
      <c r="F115" s="3"/>
      <c r="G115" s="3"/>
      <c r="H115" s="3">
        <v>684.6</v>
      </c>
    </row>
    <row r="116" spans="1:8" x14ac:dyDescent="0.25">
      <c r="A116">
        <v>6153</v>
      </c>
      <c r="B116" t="s">
        <v>43</v>
      </c>
      <c r="C116" s="1">
        <v>44230</v>
      </c>
      <c r="D116" t="s">
        <v>253</v>
      </c>
      <c r="E116" t="s">
        <v>252</v>
      </c>
      <c r="F116" s="3"/>
      <c r="G116" s="3"/>
      <c r="H116" s="3">
        <v>42</v>
      </c>
    </row>
    <row r="117" spans="1:8" x14ac:dyDescent="0.25">
      <c r="A117">
        <v>6154</v>
      </c>
      <c r="B117" t="s">
        <v>43</v>
      </c>
      <c r="C117" s="1">
        <v>44230</v>
      </c>
      <c r="D117" t="s">
        <v>251</v>
      </c>
      <c r="E117" t="s">
        <v>250</v>
      </c>
      <c r="F117" s="3"/>
      <c r="G117" s="3"/>
      <c r="H117" s="3">
        <v>10.8</v>
      </c>
    </row>
    <row r="118" spans="1:8" x14ac:dyDescent="0.25">
      <c r="A118">
        <v>6155</v>
      </c>
      <c r="B118" t="s">
        <v>43</v>
      </c>
      <c r="C118" s="1">
        <v>44230</v>
      </c>
      <c r="D118" t="s">
        <v>170</v>
      </c>
      <c r="E118" t="s">
        <v>249</v>
      </c>
      <c r="F118" s="3"/>
      <c r="G118" s="3"/>
      <c r="H118" s="3">
        <v>107.7</v>
      </c>
    </row>
    <row r="119" spans="1:8" x14ac:dyDescent="0.25">
      <c r="A119">
        <v>6156</v>
      </c>
      <c r="B119" t="s">
        <v>43</v>
      </c>
      <c r="C119" s="1">
        <v>44230</v>
      </c>
      <c r="D119" t="s">
        <v>50</v>
      </c>
      <c r="E119" t="s">
        <v>248</v>
      </c>
      <c r="F119" s="3"/>
      <c r="G119" s="3"/>
      <c r="H119" s="3">
        <v>84</v>
      </c>
    </row>
    <row r="120" spans="1:8" x14ac:dyDescent="0.25">
      <c r="A120">
        <v>6157</v>
      </c>
      <c r="B120" t="s">
        <v>43</v>
      </c>
      <c r="C120" s="1">
        <v>44230</v>
      </c>
      <c r="D120" t="s">
        <v>287</v>
      </c>
      <c r="E120" t="s">
        <v>247</v>
      </c>
      <c r="F120" s="3"/>
      <c r="G120" s="3"/>
      <c r="H120" s="3">
        <v>2500</v>
      </c>
    </row>
    <row r="121" spans="1:8" x14ac:dyDescent="0.25">
      <c r="A121">
        <v>6158</v>
      </c>
      <c r="B121" t="s">
        <v>43</v>
      </c>
      <c r="C121" s="1">
        <v>44230</v>
      </c>
      <c r="D121" t="s">
        <v>98</v>
      </c>
      <c r="E121" t="s">
        <v>246</v>
      </c>
      <c r="F121" s="3"/>
      <c r="G121" s="3"/>
      <c r="H121" s="3">
        <v>192.73</v>
      </c>
    </row>
    <row r="122" spans="1:8" x14ac:dyDescent="0.25">
      <c r="A122">
        <v>6159</v>
      </c>
      <c r="B122" t="s">
        <v>43</v>
      </c>
      <c r="C122" s="1">
        <v>44230</v>
      </c>
      <c r="D122" t="s">
        <v>49</v>
      </c>
      <c r="E122" t="s">
        <v>245</v>
      </c>
      <c r="F122" s="3"/>
      <c r="G122" s="3"/>
      <c r="H122" s="3">
        <v>143.68</v>
      </c>
    </row>
    <row r="123" spans="1:8" x14ac:dyDescent="0.25">
      <c r="A123">
        <v>6160</v>
      </c>
      <c r="B123" t="s">
        <v>43</v>
      </c>
      <c r="C123" s="1">
        <v>44230</v>
      </c>
      <c r="D123" t="s">
        <v>53</v>
      </c>
      <c r="E123" t="s">
        <v>244</v>
      </c>
      <c r="F123" s="3"/>
      <c r="G123" s="3"/>
      <c r="H123" s="3">
        <v>703.11</v>
      </c>
    </row>
    <row r="124" spans="1:8" x14ac:dyDescent="0.25">
      <c r="A124">
        <v>6161</v>
      </c>
      <c r="B124" t="s">
        <v>43</v>
      </c>
      <c r="C124" s="1">
        <v>44230</v>
      </c>
      <c r="D124" t="s">
        <v>243</v>
      </c>
      <c r="E124" t="s">
        <v>242</v>
      </c>
      <c r="F124" s="3"/>
      <c r="G124" s="3"/>
      <c r="H124" s="3">
        <v>1764.48</v>
      </c>
    </row>
    <row r="125" spans="1:8" x14ac:dyDescent="0.25">
      <c r="A125">
        <v>6162</v>
      </c>
      <c r="B125" t="s">
        <v>43</v>
      </c>
      <c r="C125" s="1">
        <v>44230</v>
      </c>
      <c r="D125" t="s">
        <v>212</v>
      </c>
      <c r="E125" t="s">
        <v>241</v>
      </c>
      <c r="F125" s="3"/>
      <c r="G125" s="3"/>
      <c r="H125" s="3">
        <v>135</v>
      </c>
    </row>
    <row r="126" spans="1:8" x14ac:dyDescent="0.25">
      <c r="A126">
        <v>6163</v>
      </c>
      <c r="B126" t="s">
        <v>43</v>
      </c>
      <c r="C126" s="1">
        <v>44230</v>
      </c>
      <c r="D126" t="s">
        <v>240</v>
      </c>
      <c r="E126" t="s">
        <v>239</v>
      </c>
      <c r="F126" s="3"/>
      <c r="G126" s="3"/>
      <c r="H126" s="3">
        <v>47.87</v>
      </c>
    </row>
    <row r="127" spans="1:8" x14ac:dyDescent="0.25">
      <c r="A127">
        <v>6164</v>
      </c>
      <c r="B127" t="s">
        <v>43</v>
      </c>
      <c r="C127" s="1">
        <v>44230</v>
      </c>
      <c r="D127" t="s">
        <v>238</v>
      </c>
      <c r="E127" t="s">
        <v>237</v>
      </c>
      <c r="F127" s="3"/>
      <c r="G127" s="3"/>
      <c r="H127" s="3">
        <v>554.4</v>
      </c>
    </row>
    <row r="128" spans="1:8" x14ac:dyDescent="0.25">
      <c r="A128">
        <v>6165</v>
      </c>
      <c r="B128" t="s">
        <v>43</v>
      </c>
      <c r="C128" s="1">
        <v>44230</v>
      </c>
      <c r="D128" t="s">
        <v>236</v>
      </c>
      <c r="E128" t="s">
        <v>235</v>
      </c>
      <c r="F128" s="3"/>
      <c r="G128" s="3"/>
      <c r="H128" s="3">
        <v>50</v>
      </c>
    </row>
    <row r="129" spans="1:8" x14ac:dyDescent="0.25">
      <c r="A129">
        <v>6166</v>
      </c>
      <c r="B129" t="s">
        <v>43</v>
      </c>
      <c r="C129" s="1">
        <v>44230</v>
      </c>
      <c r="D129" t="s">
        <v>234</v>
      </c>
      <c r="E129" t="s">
        <v>233</v>
      </c>
      <c r="F129" s="3"/>
      <c r="G129" s="3"/>
      <c r="H129" s="3">
        <v>2500</v>
      </c>
    </row>
    <row r="130" spans="1:8" x14ac:dyDescent="0.25">
      <c r="A130">
        <v>6168</v>
      </c>
      <c r="B130" t="s">
        <v>43</v>
      </c>
      <c r="C130" s="1">
        <v>44230</v>
      </c>
      <c r="D130" t="s">
        <v>232</v>
      </c>
      <c r="E130" t="s">
        <v>231</v>
      </c>
      <c r="F130" s="3"/>
      <c r="G130" s="3"/>
      <c r="H130" s="3">
        <v>942</v>
      </c>
    </row>
    <row r="131" spans="1:8" x14ac:dyDescent="0.25">
      <c r="A131">
        <v>6169</v>
      </c>
      <c r="B131" t="s">
        <v>43</v>
      </c>
      <c r="C131" s="1">
        <v>44230</v>
      </c>
      <c r="D131" t="s">
        <v>266</v>
      </c>
      <c r="E131" t="s">
        <v>230</v>
      </c>
      <c r="F131" s="3"/>
      <c r="G131" s="3"/>
      <c r="H131" s="3">
        <v>732.44</v>
      </c>
    </row>
    <row r="132" spans="1:8" x14ac:dyDescent="0.25">
      <c r="A132">
        <v>6170</v>
      </c>
      <c r="B132" t="s">
        <v>43</v>
      </c>
      <c r="C132" s="1">
        <v>44230</v>
      </c>
      <c r="D132" t="s">
        <v>74</v>
      </c>
      <c r="E132" t="s">
        <v>229</v>
      </c>
      <c r="F132" s="3"/>
      <c r="G132" s="3"/>
      <c r="H132" s="3">
        <v>504</v>
      </c>
    </row>
    <row r="133" spans="1:8" x14ac:dyDescent="0.25">
      <c r="A133">
        <v>6171</v>
      </c>
      <c r="B133" t="s">
        <v>43</v>
      </c>
      <c r="C133" s="1">
        <v>44230</v>
      </c>
      <c r="D133" t="s">
        <v>228</v>
      </c>
      <c r="E133" t="s">
        <v>227</v>
      </c>
      <c r="F133" s="3"/>
      <c r="G133" s="3"/>
      <c r="H133" s="3">
        <v>3300</v>
      </c>
    </row>
    <row r="134" spans="1:8" x14ac:dyDescent="0.25">
      <c r="A134">
        <v>6172</v>
      </c>
      <c r="B134" t="s">
        <v>43</v>
      </c>
      <c r="C134" s="1">
        <v>44230</v>
      </c>
      <c r="D134" t="s">
        <v>288</v>
      </c>
      <c r="E134" t="s">
        <v>226</v>
      </c>
      <c r="F134" s="3"/>
      <c r="G134" s="3"/>
      <c r="H134" s="3">
        <v>102</v>
      </c>
    </row>
    <row r="135" spans="1:8" x14ac:dyDescent="0.25">
      <c r="A135">
        <v>6173</v>
      </c>
      <c r="B135" t="s">
        <v>43</v>
      </c>
      <c r="C135" s="1">
        <v>44230</v>
      </c>
      <c r="D135" t="s">
        <v>225</v>
      </c>
      <c r="E135" t="s">
        <v>224</v>
      </c>
      <c r="F135" s="3"/>
      <c r="G135" s="3"/>
      <c r="H135" s="3">
        <v>1360.1</v>
      </c>
    </row>
    <row r="136" spans="1:8" x14ac:dyDescent="0.25">
      <c r="A136">
        <v>6174</v>
      </c>
      <c r="B136" t="s">
        <v>43</v>
      </c>
      <c r="C136" s="1">
        <v>44230</v>
      </c>
      <c r="D136" t="s">
        <v>79</v>
      </c>
      <c r="E136" t="s">
        <v>223</v>
      </c>
      <c r="F136" s="3"/>
      <c r="G136" s="3"/>
      <c r="H136" s="3">
        <v>938.4</v>
      </c>
    </row>
    <row r="137" spans="1:8" x14ac:dyDescent="0.25">
      <c r="A137">
        <v>6175</v>
      </c>
      <c r="B137" t="s">
        <v>43</v>
      </c>
      <c r="C137" s="1">
        <v>44230</v>
      </c>
      <c r="D137" t="s">
        <v>77</v>
      </c>
      <c r="E137" t="s">
        <v>222</v>
      </c>
      <c r="F137" s="3"/>
      <c r="G137" s="3"/>
      <c r="H137" s="3">
        <v>600</v>
      </c>
    </row>
    <row r="138" spans="1:8" x14ac:dyDescent="0.25">
      <c r="A138">
        <v>6176</v>
      </c>
      <c r="B138" t="s">
        <v>43</v>
      </c>
      <c r="C138" s="1">
        <v>44230</v>
      </c>
      <c r="D138" t="s">
        <v>187</v>
      </c>
      <c r="E138" t="s">
        <v>221</v>
      </c>
      <c r="F138" s="3"/>
      <c r="G138" s="3"/>
      <c r="H138" s="3">
        <v>893.57</v>
      </c>
    </row>
    <row r="139" spans="1:8" x14ac:dyDescent="0.25">
      <c r="A139">
        <v>6181</v>
      </c>
      <c r="B139" t="s">
        <v>8</v>
      </c>
      <c r="C139" s="1">
        <v>44232</v>
      </c>
      <c r="D139" t="s">
        <v>70</v>
      </c>
      <c r="E139" t="s">
        <v>220</v>
      </c>
      <c r="F139" s="3">
        <v>0.74</v>
      </c>
      <c r="G139" s="3">
        <v>0</v>
      </c>
      <c r="H139" s="3">
        <v>0.74</v>
      </c>
    </row>
    <row r="140" spans="1:8" x14ac:dyDescent="0.25">
      <c r="A140">
        <v>6196</v>
      </c>
      <c r="B140" t="s">
        <v>8</v>
      </c>
      <c r="C140" s="1">
        <v>44232</v>
      </c>
      <c r="E140" t="s">
        <v>219</v>
      </c>
      <c r="F140" s="3">
        <v>19.5</v>
      </c>
      <c r="G140" s="3">
        <v>0</v>
      </c>
      <c r="H140" s="3">
        <v>19.5</v>
      </c>
    </row>
    <row r="141" spans="1:8" x14ac:dyDescent="0.25">
      <c r="A141">
        <v>6197</v>
      </c>
      <c r="B141" t="s">
        <v>8</v>
      </c>
      <c r="C141" s="1">
        <v>44232</v>
      </c>
      <c r="E141" t="s">
        <v>218</v>
      </c>
      <c r="F141" s="3">
        <v>8</v>
      </c>
      <c r="G141" s="3">
        <v>0</v>
      </c>
      <c r="H141" s="3">
        <v>8</v>
      </c>
    </row>
    <row r="142" spans="1:8" x14ac:dyDescent="0.25">
      <c r="A142">
        <v>6238</v>
      </c>
      <c r="B142" t="s">
        <v>8</v>
      </c>
      <c r="C142" s="1">
        <v>44237</v>
      </c>
      <c r="D142" t="s">
        <v>32</v>
      </c>
      <c r="E142" t="s">
        <v>217</v>
      </c>
      <c r="F142" s="3">
        <v>271.74</v>
      </c>
      <c r="G142" s="3">
        <v>54.35</v>
      </c>
      <c r="H142" s="3">
        <v>326.08999999999997</v>
      </c>
    </row>
    <row r="143" spans="1:8" x14ac:dyDescent="0.25">
      <c r="A143">
        <v>6239</v>
      </c>
      <c r="B143" t="s">
        <v>8</v>
      </c>
      <c r="C143" s="1">
        <v>44238</v>
      </c>
      <c r="D143" t="s">
        <v>32</v>
      </c>
      <c r="E143" t="s">
        <v>216</v>
      </c>
      <c r="F143" s="3">
        <v>126.24</v>
      </c>
      <c r="G143" s="3">
        <v>6.31</v>
      </c>
      <c r="H143" s="3">
        <v>132.55000000000001</v>
      </c>
    </row>
    <row r="144" spans="1:8" x14ac:dyDescent="0.25">
      <c r="A144">
        <v>6240</v>
      </c>
      <c r="B144" t="s">
        <v>8</v>
      </c>
      <c r="C144" s="1">
        <v>44238</v>
      </c>
      <c r="D144" t="s">
        <v>68</v>
      </c>
      <c r="E144" t="s">
        <v>67</v>
      </c>
      <c r="F144" s="3">
        <v>327.33</v>
      </c>
      <c r="G144" s="3">
        <v>65.459999999999994</v>
      </c>
      <c r="H144" s="3">
        <v>392.79</v>
      </c>
    </row>
    <row r="145" spans="1:8" x14ac:dyDescent="0.25">
      <c r="A145">
        <v>6260</v>
      </c>
      <c r="B145" t="s">
        <v>43</v>
      </c>
      <c r="C145" s="1">
        <v>44239</v>
      </c>
      <c r="D145" t="s">
        <v>215</v>
      </c>
      <c r="E145" t="s">
        <v>214</v>
      </c>
      <c r="F145" s="3"/>
      <c r="G145" s="3"/>
      <c r="H145" s="3">
        <v>4164</v>
      </c>
    </row>
    <row r="146" spans="1:8" x14ac:dyDescent="0.25">
      <c r="A146">
        <v>6223</v>
      </c>
      <c r="B146" t="s">
        <v>43</v>
      </c>
      <c r="C146" s="1">
        <v>44242</v>
      </c>
      <c r="D146" t="s">
        <v>276</v>
      </c>
      <c r="E146" t="s">
        <v>21</v>
      </c>
      <c r="F146" s="3">
        <v>595</v>
      </c>
      <c r="G146" s="3">
        <v>0</v>
      </c>
      <c r="H146" s="3">
        <v>595</v>
      </c>
    </row>
    <row r="147" spans="1:8" x14ac:dyDescent="0.25">
      <c r="A147">
        <v>6224</v>
      </c>
      <c r="B147" t="s">
        <v>43</v>
      </c>
      <c r="C147" s="1">
        <v>44242</v>
      </c>
      <c r="D147" t="s">
        <v>88</v>
      </c>
      <c r="E147" t="s">
        <v>213</v>
      </c>
      <c r="F147" s="3"/>
      <c r="G147" s="3"/>
      <c r="H147" s="3">
        <v>55658.59</v>
      </c>
    </row>
    <row r="148" spans="1:8" x14ac:dyDescent="0.25">
      <c r="A148">
        <v>6225</v>
      </c>
      <c r="B148" t="s">
        <v>43</v>
      </c>
      <c r="C148" s="1">
        <v>44242</v>
      </c>
      <c r="D148" t="s">
        <v>212</v>
      </c>
      <c r="E148" t="s">
        <v>211</v>
      </c>
      <c r="F148" s="3"/>
      <c r="G148" s="3"/>
      <c r="H148" s="3">
        <v>270</v>
      </c>
    </row>
    <row r="149" spans="1:8" x14ac:dyDescent="0.25">
      <c r="A149">
        <v>6226</v>
      </c>
      <c r="B149" t="s">
        <v>43</v>
      </c>
      <c r="C149" s="1">
        <v>44242</v>
      </c>
      <c r="D149" t="s">
        <v>56</v>
      </c>
      <c r="E149" t="s">
        <v>128</v>
      </c>
      <c r="F149" s="3">
        <v>4000</v>
      </c>
      <c r="G149" s="3">
        <v>0</v>
      </c>
      <c r="H149" s="3">
        <v>4000</v>
      </c>
    </row>
    <row r="150" spans="1:8" x14ac:dyDescent="0.25">
      <c r="A150">
        <v>6227</v>
      </c>
      <c r="B150" t="s">
        <v>43</v>
      </c>
      <c r="C150" s="1">
        <v>44242</v>
      </c>
      <c r="D150" t="s">
        <v>271</v>
      </c>
      <c r="E150" t="s">
        <v>210</v>
      </c>
      <c r="F150" s="3"/>
      <c r="G150" s="3"/>
      <c r="H150" s="3">
        <v>90</v>
      </c>
    </row>
    <row r="151" spans="1:8" x14ac:dyDescent="0.25">
      <c r="A151">
        <v>6228</v>
      </c>
      <c r="B151" t="s">
        <v>43</v>
      </c>
      <c r="C151" s="1">
        <v>44242</v>
      </c>
      <c r="D151" t="s">
        <v>57</v>
      </c>
      <c r="E151" t="s">
        <v>209</v>
      </c>
      <c r="F151" s="3">
        <v>11.5</v>
      </c>
      <c r="G151" s="3">
        <v>0</v>
      </c>
      <c r="H151" s="3">
        <v>11.5</v>
      </c>
    </row>
    <row r="152" spans="1:8" x14ac:dyDescent="0.25">
      <c r="A152">
        <v>6229</v>
      </c>
      <c r="B152" t="s">
        <v>43</v>
      </c>
      <c r="C152" s="1">
        <v>44242</v>
      </c>
      <c r="D152" t="s">
        <v>58</v>
      </c>
      <c r="E152" t="s">
        <v>208</v>
      </c>
      <c r="F152" s="3">
        <v>190</v>
      </c>
      <c r="G152" s="3">
        <v>0</v>
      </c>
      <c r="H152" s="3">
        <v>190</v>
      </c>
    </row>
    <row r="153" spans="1:8" x14ac:dyDescent="0.25">
      <c r="A153">
        <v>6236</v>
      </c>
      <c r="B153" t="s">
        <v>8</v>
      </c>
      <c r="C153" s="1">
        <v>44242</v>
      </c>
      <c r="D153" t="s">
        <v>63</v>
      </c>
      <c r="E153" t="s">
        <v>63</v>
      </c>
      <c r="F153" s="3">
        <v>33456.230000000003</v>
      </c>
      <c r="G153" s="3">
        <v>0</v>
      </c>
      <c r="H153" s="3">
        <v>33456.230000000003</v>
      </c>
    </row>
    <row r="154" spans="1:8" x14ac:dyDescent="0.25">
      <c r="A154">
        <v>6241</v>
      </c>
      <c r="B154" t="s">
        <v>8</v>
      </c>
      <c r="C154" s="1">
        <v>44242</v>
      </c>
      <c r="D154" t="s">
        <v>65</v>
      </c>
      <c r="E154" t="s">
        <v>64</v>
      </c>
      <c r="F154" s="3">
        <v>162</v>
      </c>
      <c r="G154" s="3">
        <v>32.4</v>
      </c>
      <c r="H154" s="3">
        <v>194.4</v>
      </c>
    </row>
    <row r="155" spans="1:8" x14ac:dyDescent="0.25">
      <c r="A155">
        <v>6242</v>
      </c>
      <c r="B155" t="s">
        <v>8</v>
      </c>
      <c r="C155" s="1">
        <v>44243</v>
      </c>
      <c r="D155" t="s">
        <v>207</v>
      </c>
      <c r="E155" t="s">
        <v>206</v>
      </c>
      <c r="F155" s="3">
        <v>41.03</v>
      </c>
      <c r="G155" s="3">
        <v>8.2100000000000009</v>
      </c>
      <c r="H155" s="3">
        <v>49.24</v>
      </c>
    </row>
    <row r="156" spans="1:8" x14ac:dyDescent="0.25">
      <c r="A156">
        <v>6336</v>
      </c>
      <c r="B156" t="s">
        <v>8</v>
      </c>
      <c r="C156" s="1">
        <v>44243</v>
      </c>
      <c r="D156" t="s">
        <v>205</v>
      </c>
      <c r="E156" t="s">
        <v>204</v>
      </c>
      <c r="F156" s="3">
        <v>12.92</v>
      </c>
      <c r="G156" s="3">
        <v>2.58</v>
      </c>
      <c r="H156" s="3">
        <v>15.5</v>
      </c>
    </row>
    <row r="157" spans="1:8" x14ac:dyDescent="0.25">
      <c r="A157">
        <v>6337</v>
      </c>
      <c r="B157" t="s">
        <v>8</v>
      </c>
      <c r="C157" s="1">
        <v>44243</v>
      </c>
      <c r="D157" t="s">
        <v>203</v>
      </c>
      <c r="E157" t="s">
        <v>204</v>
      </c>
      <c r="F157" s="3">
        <v>5</v>
      </c>
      <c r="G157" s="3">
        <v>1</v>
      </c>
      <c r="H157" s="3">
        <v>6</v>
      </c>
    </row>
    <row r="158" spans="1:8" x14ac:dyDescent="0.25">
      <c r="A158">
        <v>6338</v>
      </c>
      <c r="B158" t="s">
        <v>8</v>
      </c>
      <c r="C158" s="1">
        <v>44243</v>
      </c>
      <c r="D158" t="s">
        <v>18</v>
      </c>
      <c r="E158" t="s">
        <v>270</v>
      </c>
      <c r="F158" s="3">
        <v>6.38</v>
      </c>
      <c r="G158" s="3">
        <v>1.28</v>
      </c>
      <c r="H158" s="3">
        <v>7.66</v>
      </c>
    </row>
    <row r="159" spans="1:8" x14ac:dyDescent="0.25">
      <c r="A159">
        <v>6244</v>
      </c>
      <c r="B159" t="s">
        <v>8</v>
      </c>
      <c r="C159" s="1">
        <v>44246</v>
      </c>
      <c r="D159" t="s">
        <v>34</v>
      </c>
      <c r="E159" t="s">
        <v>202</v>
      </c>
      <c r="F159" s="3">
        <v>590.4</v>
      </c>
      <c r="G159" s="3">
        <v>0</v>
      </c>
      <c r="H159" s="3">
        <v>590.4</v>
      </c>
    </row>
    <row r="160" spans="1:8" x14ac:dyDescent="0.25">
      <c r="A160">
        <v>6339</v>
      </c>
      <c r="B160" t="s">
        <v>8</v>
      </c>
      <c r="C160" s="1">
        <v>44246</v>
      </c>
      <c r="D160" t="s">
        <v>201</v>
      </c>
      <c r="E160" t="s">
        <v>269</v>
      </c>
      <c r="F160" s="3">
        <v>11.67</v>
      </c>
      <c r="G160" s="3">
        <v>2.33</v>
      </c>
      <c r="H160" s="3">
        <v>14</v>
      </c>
    </row>
    <row r="161" spans="1:8" x14ac:dyDescent="0.25">
      <c r="A161">
        <v>6245</v>
      </c>
      <c r="B161" t="s">
        <v>8</v>
      </c>
      <c r="C161" s="1">
        <v>44249</v>
      </c>
      <c r="D161" t="s">
        <v>137</v>
      </c>
      <c r="E161" t="s">
        <v>200</v>
      </c>
      <c r="F161" s="3">
        <v>246.29</v>
      </c>
      <c r="G161" s="3">
        <v>49.26</v>
      </c>
      <c r="H161" s="3">
        <v>295.55</v>
      </c>
    </row>
    <row r="162" spans="1:8" x14ac:dyDescent="0.25">
      <c r="A162">
        <v>6243</v>
      </c>
      <c r="B162" t="s">
        <v>8</v>
      </c>
      <c r="C162" s="1">
        <v>44250</v>
      </c>
      <c r="D162" t="s">
        <v>123</v>
      </c>
      <c r="E162" t="s">
        <v>62</v>
      </c>
      <c r="F162" s="3">
        <v>715.4</v>
      </c>
      <c r="G162" s="3">
        <v>143.07</v>
      </c>
      <c r="H162" s="3">
        <v>858.47</v>
      </c>
    </row>
    <row r="163" spans="1:8" x14ac:dyDescent="0.25">
      <c r="A163">
        <v>6294</v>
      </c>
      <c r="B163" t="s">
        <v>43</v>
      </c>
      <c r="C163" s="1">
        <v>44251</v>
      </c>
      <c r="D163" t="s">
        <v>103</v>
      </c>
      <c r="E163" t="s">
        <v>199</v>
      </c>
      <c r="F163" s="3"/>
      <c r="G163" s="3"/>
      <c r="H163" s="3">
        <v>458.77</v>
      </c>
    </row>
    <row r="164" spans="1:8" x14ac:dyDescent="0.25">
      <c r="A164">
        <v>6295</v>
      </c>
      <c r="B164" t="s">
        <v>43</v>
      </c>
      <c r="C164" s="1">
        <v>44251</v>
      </c>
      <c r="D164" t="s">
        <v>275</v>
      </c>
      <c r="E164" t="s">
        <v>198</v>
      </c>
      <c r="F164" s="3"/>
      <c r="G164" s="3"/>
      <c r="H164" s="3">
        <v>1531.92</v>
      </c>
    </row>
    <row r="165" spans="1:8" x14ac:dyDescent="0.25">
      <c r="A165">
        <v>6296</v>
      </c>
      <c r="B165" t="s">
        <v>43</v>
      </c>
      <c r="C165" s="1">
        <v>44251</v>
      </c>
      <c r="D165" t="s">
        <v>197</v>
      </c>
      <c r="E165" t="s">
        <v>196</v>
      </c>
      <c r="F165" s="3"/>
      <c r="G165" s="3"/>
      <c r="H165" s="3">
        <v>999.87</v>
      </c>
    </row>
    <row r="166" spans="1:8" x14ac:dyDescent="0.25">
      <c r="A166">
        <v>6297</v>
      </c>
      <c r="B166" t="s">
        <v>43</v>
      </c>
      <c r="C166" s="1">
        <v>44251</v>
      </c>
      <c r="D166" t="s">
        <v>272</v>
      </c>
      <c r="E166" t="s">
        <v>195</v>
      </c>
      <c r="F166" s="3"/>
      <c r="G166" s="3"/>
      <c r="H166" s="3">
        <v>299</v>
      </c>
    </row>
    <row r="167" spans="1:8" x14ac:dyDescent="0.25">
      <c r="A167">
        <v>6298</v>
      </c>
      <c r="B167" t="s">
        <v>43</v>
      </c>
      <c r="C167" s="1">
        <v>44251</v>
      </c>
      <c r="D167" t="s">
        <v>194</v>
      </c>
      <c r="E167" t="s">
        <v>193</v>
      </c>
      <c r="F167" s="3"/>
      <c r="G167" s="3"/>
      <c r="H167" s="3">
        <v>650</v>
      </c>
    </row>
    <row r="168" spans="1:8" x14ac:dyDescent="0.25">
      <c r="A168">
        <v>6299</v>
      </c>
      <c r="B168" t="s">
        <v>43</v>
      </c>
      <c r="C168" s="1">
        <v>44251</v>
      </c>
      <c r="D168" t="s">
        <v>83</v>
      </c>
      <c r="E168" t="s">
        <v>192</v>
      </c>
      <c r="F168" s="3"/>
      <c r="G168" s="3"/>
      <c r="H168" s="3">
        <v>960</v>
      </c>
    </row>
    <row r="169" spans="1:8" x14ac:dyDescent="0.25">
      <c r="A169">
        <v>6300</v>
      </c>
      <c r="B169" t="s">
        <v>43</v>
      </c>
      <c r="C169" s="1">
        <v>44251</v>
      </c>
      <c r="D169" t="s">
        <v>191</v>
      </c>
      <c r="E169" t="s">
        <v>190</v>
      </c>
      <c r="F169" s="3"/>
      <c r="G169" s="3"/>
      <c r="H169" s="3">
        <v>77.099999999999994</v>
      </c>
    </row>
    <row r="170" spans="1:8" x14ac:dyDescent="0.25">
      <c r="A170">
        <v>6301</v>
      </c>
      <c r="B170" t="s">
        <v>43</v>
      </c>
      <c r="C170" s="1">
        <v>44251</v>
      </c>
      <c r="D170" t="s">
        <v>189</v>
      </c>
      <c r="E170" t="s">
        <v>188</v>
      </c>
      <c r="F170" s="3"/>
      <c r="G170" s="3"/>
      <c r="H170" s="3">
        <v>200</v>
      </c>
    </row>
    <row r="171" spans="1:8" x14ac:dyDescent="0.25">
      <c r="A171">
        <v>6302</v>
      </c>
      <c r="B171" t="s">
        <v>43</v>
      </c>
      <c r="C171" s="1">
        <v>44251</v>
      </c>
      <c r="D171" t="s">
        <v>187</v>
      </c>
      <c r="E171" t="s">
        <v>186</v>
      </c>
      <c r="F171" s="3"/>
      <c r="G171" s="3"/>
      <c r="H171" s="3">
        <v>34.200000000000003</v>
      </c>
    </row>
    <row r="172" spans="1:8" x14ac:dyDescent="0.25">
      <c r="A172">
        <v>6303</v>
      </c>
      <c r="B172" t="s">
        <v>43</v>
      </c>
      <c r="C172" s="1">
        <v>44251</v>
      </c>
      <c r="D172" t="s">
        <v>271</v>
      </c>
      <c r="E172" t="s">
        <v>185</v>
      </c>
      <c r="F172" s="3"/>
      <c r="G172" s="3"/>
      <c r="H172" s="3">
        <v>36</v>
      </c>
    </row>
    <row r="173" spans="1:8" x14ac:dyDescent="0.25">
      <c r="A173">
        <v>6304</v>
      </c>
      <c r="B173" t="s">
        <v>43</v>
      </c>
      <c r="C173" s="1">
        <v>44251</v>
      </c>
      <c r="D173" t="s">
        <v>184</v>
      </c>
      <c r="E173" t="s">
        <v>183</v>
      </c>
      <c r="F173" s="3"/>
      <c r="G173" s="3"/>
      <c r="H173" s="3">
        <v>1357.2</v>
      </c>
    </row>
    <row r="174" spans="1:8" x14ac:dyDescent="0.25">
      <c r="A174">
        <v>6305</v>
      </c>
      <c r="B174" t="s">
        <v>43</v>
      </c>
      <c r="C174" s="1">
        <v>44251</v>
      </c>
      <c r="D174" t="s">
        <v>273</v>
      </c>
      <c r="E174" t="s">
        <v>182</v>
      </c>
      <c r="F174" s="3"/>
      <c r="G174" s="3"/>
      <c r="H174" s="3">
        <v>183.72</v>
      </c>
    </row>
    <row r="175" spans="1:8" x14ac:dyDescent="0.25">
      <c r="A175">
        <v>6306</v>
      </c>
      <c r="B175" t="s">
        <v>43</v>
      </c>
      <c r="C175" s="1">
        <v>44251</v>
      </c>
      <c r="D175" t="s">
        <v>181</v>
      </c>
      <c r="E175" t="s">
        <v>180</v>
      </c>
      <c r="F175" s="3"/>
      <c r="G175" s="3"/>
      <c r="H175" s="3">
        <v>1512</v>
      </c>
    </row>
    <row r="176" spans="1:8" x14ac:dyDescent="0.25">
      <c r="A176">
        <v>6307</v>
      </c>
      <c r="B176" t="s">
        <v>43</v>
      </c>
      <c r="C176" s="1">
        <v>44251</v>
      </c>
      <c r="D176" t="s">
        <v>179</v>
      </c>
      <c r="E176" t="s">
        <v>178</v>
      </c>
      <c r="F176" s="3"/>
      <c r="G176" s="3"/>
      <c r="H176" s="3">
        <v>1213.6600000000001</v>
      </c>
    </row>
    <row r="177" spans="1:8" x14ac:dyDescent="0.25">
      <c r="A177">
        <v>6308</v>
      </c>
      <c r="B177" t="s">
        <v>43</v>
      </c>
      <c r="C177" s="1">
        <v>44251</v>
      </c>
      <c r="D177" t="s">
        <v>177</v>
      </c>
      <c r="E177" t="s">
        <v>176</v>
      </c>
      <c r="F177" s="3"/>
      <c r="G177" s="3"/>
      <c r="H177" s="3">
        <v>68</v>
      </c>
    </row>
    <row r="178" spans="1:8" x14ac:dyDescent="0.25">
      <c r="A178">
        <v>6309</v>
      </c>
      <c r="B178" t="s">
        <v>43</v>
      </c>
      <c r="C178" s="1">
        <v>44251</v>
      </c>
      <c r="D178" t="s">
        <v>54</v>
      </c>
      <c r="E178" t="s">
        <v>175</v>
      </c>
      <c r="F178" s="3"/>
      <c r="G178" s="3"/>
      <c r="H178" s="3">
        <v>12373.74</v>
      </c>
    </row>
    <row r="179" spans="1:8" x14ac:dyDescent="0.25">
      <c r="A179">
        <v>6310</v>
      </c>
      <c r="B179" t="s">
        <v>43</v>
      </c>
      <c r="C179" s="1">
        <v>44251</v>
      </c>
      <c r="D179" t="s">
        <v>55</v>
      </c>
      <c r="E179" t="s">
        <v>174</v>
      </c>
      <c r="F179" s="3"/>
      <c r="G179" s="3"/>
      <c r="H179" s="3">
        <v>9992.01</v>
      </c>
    </row>
    <row r="180" spans="1:8" x14ac:dyDescent="0.25">
      <c r="A180">
        <v>6311</v>
      </c>
      <c r="B180" t="s">
        <v>43</v>
      </c>
      <c r="C180" s="1">
        <v>44251</v>
      </c>
      <c r="D180" t="s">
        <v>173</v>
      </c>
      <c r="E180" t="s">
        <v>172</v>
      </c>
      <c r="F180" s="3"/>
      <c r="G180" s="3"/>
      <c r="H180" s="3">
        <v>25</v>
      </c>
    </row>
    <row r="181" spans="1:8" x14ac:dyDescent="0.25">
      <c r="A181">
        <v>6312</v>
      </c>
      <c r="B181" t="s">
        <v>43</v>
      </c>
      <c r="C181" s="1">
        <v>44251</v>
      </c>
      <c r="D181" t="s">
        <v>274</v>
      </c>
      <c r="E181" t="s">
        <v>171</v>
      </c>
      <c r="F181" s="3"/>
      <c r="G181" s="3"/>
      <c r="H181" s="3">
        <v>104.33</v>
      </c>
    </row>
    <row r="182" spans="1:8" x14ac:dyDescent="0.25">
      <c r="A182">
        <v>6313</v>
      </c>
      <c r="B182" t="s">
        <v>43</v>
      </c>
      <c r="C182" s="1">
        <v>44251</v>
      </c>
      <c r="D182" t="s">
        <v>170</v>
      </c>
      <c r="E182" t="s">
        <v>169</v>
      </c>
      <c r="F182" s="3"/>
      <c r="G182" s="3"/>
      <c r="H182" s="3">
        <v>27.14</v>
      </c>
    </row>
    <row r="183" spans="1:8" x14ac:dyDescent="0.25">
      <c r="A183">
        <v>6314</v>
      </c>
      <c r="B183" t="s">
        <v>43</v>
      </c>
      <c r="C183" s="1">
        <v>44251</v>
      </c>
      <c r="D183" t="s">
        <v>168</v>
      </c>
      <c r="E183" t="s">
        <v>167</v>
      </c>
      <c r="F183" s="3"/>
      <c r="G183" s="3"/>
      <c r="H183" s="3">
        <v>137.81</v>
      </c>
    </row>
    <row r="184" spans="1:8" x14ac:dyDescent="0.25">
      <c r="A184">
        <v>6315</v>
      </c>
      <c r="B184" t="s">
        <v>43</v>
      </c>
      <c r="C184" s="1">
        <v>44251</v>
      </c>
      <c r="D184" t="s">
        <v>52</v>
      </c>
      <c r="E184" t="s">
        <v>166</v>
      </c>
      <c r="F184" s="3"/>
      <c r="G184" s="3"/>
      <c r="H184" s="3">
        <v>489.79</v>
      </c>
    </row>
    <row r="185" spans="1:8" x14ac:dyDescent="0.25">
      <c r="A185">
        <v>6316</v>
      </c>
      <c r="B185" t="s">
        <v>43</v>
      </c>
      <c r="C185" s="1">
        <v>44251</v>
      </c>
      <c r="D185" t="s">
        <v>165</v>
      </c>
      <c r="E185" t="s">
        <v>164</v>
      </c>
      <c r="F185" s="3"/>
      <c r="G185" s="3"/>
      <c r="H185" s="3">
        <v>279.5</v>
      </c>
    </row>
    <row r="186" spans="1:8" x14ac:dyDescent="0.25">
      <c r="A186">
        <v>6317</v>
      </c>
      <c r="B186" t="s">
        <v>43</v>
      </c>
      <c r="C186" s="1">
        <v>44251</v>
      </c>
      <c r="D186" t="s">
        <v>163</v>
      </c>
      <c r="E186" t="s">
        <v>162</v>
      </c>
      <c r="F186" s="3"/>
      <c r="G186" s="3"/>
      <c r="H186" s="3">
        <v>25.04</v>
      </c>
    </row>
    <row r="187" spans="1:8" x14ac:dyDescent="0.25">
      <c r="A187">
        <v>6318</v>
      </c>
      <c r="B187" t="s">
        <v>43</v>
      </c>
      <c r="C187" s="1">
        <v>44251</v>
      </c>
      <c r="D187" t="s">
        <v>60</v>
      </c>
      <c r="E187" t="s">
        <v>161</v>
      </c>
      <c r="F187" s="3"/>
      <c r="G187" s="3"/>
      <c r="H187" s="3">
        <v>364.8</v>
      </c>
    </row>
    <row r="188" spans="1:8" x14ac:dyDescent="0.25">
      <c r="A188">
        <v>6319</v>
      </c>
      <c r="B188" t="s">
        <v>43</v>
      </c>
      <c r="C188" s="1">
        <v>44251</v>
      </c>
      <c r="D188" t="s">
        <v>92</v>
      </c>
      <c r="E188" t="s">
        <v>160</v>
      </c>
      <c r="F188" s="3"/>
      <c r="G188" s="3"/>
      <c r="H188" s="3">
        <v>1356.05</v>
      </c>
    </row>
    <row r="189" spans="1:8" x14ac:dyDescent="0.25">
      <c r="A189">
        <v>6320</v>
      </c>
      <c r="B189" t="s">
        <v>43</v>
      </c>
      <c r="C189" s="1">
        <v>44251</v>
      </c>
      <c r="D189" t="s">
        <v>159</v>
      </c>
      <c r="E189" t="s">
        <v>158</v>
      </c>
      <c r="F189" s="3"/>
      <c r="G189" s="3"/>
      <c r="H189" s="3">
        <v>161.04</v>
      </c>
    </row>
    <row r="190" spans="1:8" x14ac:dyDescent="0.25">
      <c r="A190">
        <v>6321</v>
      </c>
      <c r="B190" t="s">
        <v>43</v>
      </c>
      <c r="C190" s="1">
        <v>44251</v>
      </c>
      <c r="D190" t="s">
        <v>157</v>
      </c>
      <c r="E190" t="s">
        <v>156</v>
      </c>
      <c r="F190" s="3"/>
      <c r="G190" s="3"/>
      <c r="H190" s="3">
        <v>155.63999999999999</v>
      </c>
    </row>
    <row r="191" spans="1:8" x14ac:dyDescent="0.25">
      <c r="A191">
        <v>6322</v>
      </c>
      <c r="B191" t="s">
        <v>43</v>
      </c>
      <c r="C191" s="1">
        <v>44251</v>
      </c>
      <c r="D191" t="s">
        <v>155</v>
      </c>
      <c r="E191" t="s">
        <v>154</v>
      </c>
      <c r="F191" s="3"/>
      <c r="G191" s="3"/>
      <c r="H191" s="3">
        <v>253.2</v>
      </c>
    </row>
    <row r="192" spans="1:8" x14ac:dyDescent="0.25">
      <c r="A192">
        <v>6323</v>
      </c>
      <c r="B192" t="s">
        <v>43</v>
      </c>
      <c r="C192" s="1">
        <v>44251</v>
      </c>
      <c r="D192" t="s">
        <v>153</v>
      </c>
      <c r="E192" t="s">
        <v>152</v>
      </c>
      <c r="F192" s="3"/>
      <c r="G192" s="3"/>
      <c r="H192" s="3">
        <v>96.41</v>
      </c>
    </row>
    <row r="193" spans="1:8" x14ac:dyDescent="0.25">
      <c r="A193">
        <v>6324</v>
      </c>
      <c r="B193" t="s">
        <v>43</v>
      </c>
      <c r="C193" s="1">
        <v>44251</v>
      </c>
      <c r="D193" t="s">
        <v>151</v>
      </c>
      <c r="E193" t="s">
        <v>150</v>
      </c>
      <c r="F193" s="3"/>
      <c r="G193" s="3"/>
      <c r="H193" s="3">
        <v>200</v>
      </c>
    </row>
    <row r="194" spans="1:8" x14ac:dyDescent="0.25">
      <c r="A194">
        <v>6325</v>
      </c>
      <c r="B194" t="s">
        <v>8</v>
      </c>
      <c r="C194" s="1">
        <v>44251</v>
      </c>
      <c r="D194" t="s">
        <v>39</v>
      </c>
      <c r="E194" t="s">
        <v>38</v>
      </c>
      <c r="F194" s="3">
        <v>101.08</v>
      </c>
      <c r="G194" s="3">
        <v>20.22</v>
      </c>
      <c r="H194" s="3">
        <v>121.3</v>
      </c>
    </row>
    <row r="195" spans="1:8" x14ac:dyDescent="0.25">
      <c r="A195">
        <v>6326</v>
      </c>
      <c r="B195" t="s">
        <v>8</v>
      </c>
      <c r="C195" s="1">
        <v>44253</v>
      </c>
      <c r="D195" t="s">
        <v>26</v>
      </c>
      <c r="E195" t="s">
        <v>25</v>
      </c>
      <c r="F195" s="3">
        <v>18.45</v>
      </c>
      <c r="G195" s="3">
        <v>3.69</v>
      </c>
      <c r="H195" s="3">
        <v>22.14</v>
      </c>
    </row>
    <row r="196" spans="1:8" x14ac:dyDescent="0.25">
      <c r="A196">
        <v>6340</v>
      </c>
      <c r="B196" t="s">
        <v>8</v>
      </c>
      <c r="C196" s="1">
        <v>44253</v>
      </c>
      <c r="D196" t="s">
        <v>18</v>
      </c>
      <c r="E196" t="s">
        <v>268</v>
      </c>
      <c r="F196" s="3">
        <v>4.1500000000000004</v>
      </c>
      <c r="G196" s="3">
        <v>0.83</v>
      </c>
      <c r="H196" s="3">
        <v>4.9800000000000004</v>
      </c>
    </row>
    <row r="197" spans="1:8" x14ac:dyDescent="0.25">
      <c r="A197">
        <v>6341</v>
      </c>
      <c r="B197" t="s">
        <v>8</v>
      </c>
      <c r="C197" s="1">
        <v>44253</v>
      </c>
      <c r="D197" t="s">
        <v>28</v>
      </c>
      <c r="E197" t="s">
        <v>267</v>
      </c>
      <c r="F197" s="3">
        <v>125.73</v>
      </c>
      <c r="G197" s="3">
        <v>0</v>
      </c>
      <c r="H197" s="3">
        <v>125.73</v>
      </c>
    </row>
    <row r="198" spans="1:8" x14ac:dyDescent="0.25">
      <c r="F198" s="6"/>
      <c r="G198" s="6"/>
      <c r="H198" s="4">
        <f>SUM(H109:H197)</f>
        <v>158160.17000000007</v>
      </c>
    </row>
    <row r="200" spans="1:8" ht="15.75" thickBot="1" x14ac:dyDescent="0.3">
      <c r="H200" s="7">
        <f>H13+H95+H106+H198</f>
        <v>322913.88</v>
      </c>
    </row>
    <row r="201" spans="1:8" ht="15.75" thickTop="1" x14ac:dyDescent="0.25"/>
  </sheetData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2021-03-02T15:44:23Z</cp:lastPrinted>
  <dcterms:created xsi:type="dcterms:W3CDTF">2021-02-03T10:05:19Z</dcterms:created>
  <dcterms:modified xsi:type="dcterms:W3CDTF">2021-03-04T12:58:01Z</dcterms:modified>
</cp:coreProperties>
</file>