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Corporate/Committees &amp; Panels/Policy/2025/"/>
    </mc:Choice>
  </mc:AlternateContent>
  <xr:revisionPtr revIDLastSave="190" documentId="8_{42990F00-BEB2-45DF-9B0E-A1F952DF25E8}" xr6:coauthVersionLast="47" xr6:coauthVersionMax="47" xr10:uidLastSave="{DFB066FB-C16E-4C71-8357-DBEAF2B10839}"/>
  <bookViews>
    <workbookView xWindow="-110" yWindow="-110" windowWidth="19420" windowHeight="10300" xr2:uid="{955D15B1-1BD2-485E-93DB-6B2752771B28}"/>
  </bookViews>
  <sheets>
    <sheet name="Payments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H289" i="1"/>
  <c r="H161" i="1"/>
  <c r="H25" i="1" l="1"/>
  <c r="H291" i="1" s="1"/>
  <c r="G25" i="1"/>
  <c r="F25" i="1"/>
</calcChain>
</file>

<file path=xl/sharedStrings.xml><?xml version="1.0" encoding="utf-8"?>
<sst xmlns="http://schemas.openxmlformats.org/spreadsheetml/2006/main" count="856" uniqueCount="368">
  <si>
    <t>Trx No</t>
  </si>
  <si>
    <t>Type</t>
  </si>
  <si>
    <t>Date</t>
  </si>
  <si>
    <t>Name</t>
  </si>
  <si>
    <t>Ref</t>
  </si>
  <si>
    <t>Net</t>
  </si>
  <si>
    <t>VAT</t>
  </si>
  <si>
    <t>Total</t>
  </si>
  <si>
    <t>Other Payment</t>
  </si>
  <si>
    <t>FutureLearn</t>
  </si>
  <si>
    <t>CH - Training</t>
  </si>
  <si>
    <t>Lidl</t>
  </si>
  <si>
    <t>Supplier Payment</t>
  </si>
  <si>
    <t>QR Code Generator</t>
  </si>
  <si>
    <t>DD Advanced Plan</t>
  </si>
  <si>
    <t>Lloyds Bank</t>
  </si>
  <si>
    <t>Conversion Fee</t>
  </si>
  <si>
    <t>Bolts + Nuts</t>
  </si>
  <si>
    <t>Waitrose</t>
  </si>
  <si>
    <t>Youth Council</t>
  </si>
  <si>
    <t>Cakes</t>
  </si>
  <si>
    <t>Tesco</t>
  </si>
  <si>
    <t>Science Festival Snacks</t>
  </si>
  <si>
    <t>The Works</t>
  </si>
  <si>
    <t>Paint</t>
  </si>
  <si>
    <t>Goulds of Dorchester</t>
  </si>
  <si>
    <t>Office Washing</t>
  </si>
  <si>
    <t>Shoetrees</t>
  </si>
  <si>
    <t>KeyCutting</t>
  </si>
  <si>
    <t>Bouquet</t>
  </si>
  <si>
    <t>Steve Bane Fabrics</t>
  </si>
  <si>
    <t>Town hall Refurb</t>
  </si>
  <si>
    <t>Dorchester Town Council</t>
  </si>
  <si>
    <t xml:space="preserve">Payments List </t>
  </si>
  <si>
    <t>1st March to 30th April 2025</t>
  </si>
  <si>
    <t>Vital Parts</t>
  </si>
  <si>
    <t>Vida XL</t>
  </si>
  <si>
    <t>Outdoor Table</t>
  </si>
  <si>
    <t>Country Market</t>
  </si>
  <si>
    <t>Lakeland Paint</t>
  </si>
  <si>
    <t>Paints Roman Festival</t>
  </si>
  <si>
    <t>Filler</t>
  </si>
  <si>
    <t>Screwfix</t>
  </si>
  <si>
    <t>Youth Council - London</t>
  </si>
  <si>
    <t>McDonalds</t>
  </si>
  <si>
    <t>Youth Council London</t>
  </si>
  <si>
    <t>Civic Day</t>
  </si>
  <si>
    <t>Credit Card</t>
  </si>
  <si>
    <t>Lloyds</t>
  </si>
  <si>
    <t>Fees</t>
  </si>
  <si>
    <t>Stripe</t>
  </si>
  <si>
    <t>Great Field Electric</t>
  </si>
  <si>
    <t>British Gas</t>
  </si>
  <si>
    <t>DD Mailings</t>
  </si>
  <si>
    <t>Fuel</t>
  </si>
  <si>
    <t>Wessex Retail Limited</t>
  </si>
  <si>
    <t>Sanitary Collections</t>
  </si>
  <si>
    <t>PHS GROUP</t>
  </si>
  <si>
    <t>Science festival</t>
  </si>
  <si>
    <t>Starlight STEM Limited</t>
  </si>
  <si>
    <t>Vehicle Maintenance</t>
  </si>
  <si>
    <t>SOUTHERN TYRE CO LTD</t>
  </si>
  <si>
    <t>Reimbursement</t>
  </si>
  <si>
    <t>Nigel Hayes</t>
  </si>
  <si>
    <t>Youth Council Snacks</t>
  </si>
  <si>
    <t>Emma Scott</t>
  </si>
  <si>
    <t>Electric Desk Frame</t>
  </si>
  <si>
    <t>Dorset Office Furniture</t>
  </si>
  <si>
    <t xml:space="preserve">Science festival </t>
  </si>
  <si>
    <t>Weymouth Astronomy Club</t>
  </si>
  <si>
    <t>Lounge hire</t>
  </si>
  <si>
    <t>United Church Dorchester</t>
  </si>
  <si>
    <t>Gloves + Jerricans</t>
  </si>
  <si>
    <t>TUDOR ENVIRONMENTAL</t>
  </si>
  <si>
    <t>Sanding/ Flapper Discs</t>
  </si>
  <si>
    <t xml:space="preserve">Qwikfast </t>
  </si>
  <si>
    <t>Wheelchair Access Table</t>
  </si>
  <si>
    <t>NBB Recycled Furniture</t>
  </si>
  <si>
    <t>Refund</t>
  </si>
  <si>
    <t>George Aslett</t>
  </si>
  <si>
    <t>Furniture</t>
  </si>
  <si>
    <t>Door Controls Direct</t>
  </si>
  <si>
    <t>Plants</t>
  </si>
  <si>
    <t>BALL COLEGRAVE LIMITED</t>
  </si>
  <si>
    <t>Go Cardless</t>
  </si>
  <si>
    <t>Equipment</t>
  </si>
  <si>
    <t>MOLE VALLEY</t>
  </si>
  <si>
    <t>Mobile Phones</t>
  </si>
  <si>
    <t xml:space="preserve">EE </t>
  </si>
  <si>
    <t>Permits for Civic Day</t>
  </si>
  <si>
    <t>DORSET COUNCIL</t>
  </si>
  <si>
    <t>Waste Collections</t>
  </si>
  <si>
    <t>Rotunda Repairs</t>
  </si>
  <si>
    <t>Halfords</t>
  </si>
  <si>
    <t>Maumbury Electric</t>
  </si>
  <si>
    <t>Cemetery Grass Cut</t>
  </si>
  <si>
    <t>Wessex Ground Services</t>
  </si>
  <si>
    <t>Safety Boots</t>
  </si>
  <si>
    <t>Nuts, Washers + Screws</t>
  </si>
  <si>
    <t>Skip Hire</t>
  </si>
  <si>
    <t>PORTLAND STONE LIMITED</t>
  </si>
  <si>
    <t>Pensions</t>
  </si>
  <si>
    <t>Dorset Council Pensions</t>
  </si>
  <si>
    <t>Window Cleaning</t>
  </si>
  <si>
    <t>Jason Taylor</t>
  </si>
  <si>
    <t>Summer Performances</t>
  </si>
  <si>
    <t>The Decadettes</t>
  </si>
  <si>
    <t>HMRC PAYE</t>
  </si>
  <si>
    <t>CE Bell Tower Engineering</t>
  </si>
  <si>
    <t>Godsell Arnold Partnership</t>
  </si>
  <si>
    <t>Grant</t>
  </si>
  <si>
    <t>Overtime Remainder</t>
  </si>
  <si>
    <t>DORCHESTER ARTS CENTRE</t>
  </si>
  <si>
    <t>Folding Chairs</t>
  </si>
  <si>
    <t>CE Boiler Maintenance</t>
  </si>
  <si>
    <t>Bioheat Energy Limited</t>
  </si>
  <si>
    <t>Plants + Mix</t>
  </si>
  <si>
    <t>Tool Maintenance</t>
  </si>
  <si>
    <t>ABA GROUNDCARE LLP</t>
  </si>
  <si>
    <t xml:space="preserve">Science Festival </t>
  </si>
  <si>
    <t>a2e Medical Services</t>
  </si>
  <si>
    <t>Tourism Promotion</t>
  </si>
  <si>
    <t>Meta Platforms Ireland Limited</t>
  </si>
  <si>
    <t>BGH/Greenhouse Electric</t>
  </si>
  <si>
    <t>Smartest Energy</t>
  </si>
  <si>
    <t>Depot Electric</t>
  </si>
  <si>
    <t>Sandringham Electric</t>
  </si>
  <si>
    <t>Poundbury Cemetery Electr</t>
  </si>
  <si>
    <t>Sage</t>
  </si>
  <si>
    <t>Bandstand Electric</t>
  </si>
  <si>
    <t>BG Clock Electric</t>
  </si>
  <si>
    <t>WA Cemetery Electric</t>
  </si>
  <si>
    <t>Payroll</t>
  </si>
  <si>
    <t>Bowling Green Toilets</t>
  </si>
  <si>
    <t>BG Fountain Electric</t>
  </si>
  <si>
    <t>Mayors Tickets</t>
  </si>
  <si>
    <t>Weymouth Mayor's Charity</t>
  </si>
  <si>
    <t>Reimburse for Envelopes</t>
  </si>
  <si>
    <t>Keira Lake</t>
  </si>
  <si>
    <t>Reimburse for Postage</t>
  </si>
  <si>
    <t>GEORGINA WAKELY</t>
  </si>
  <si>
    <t>G CROOK AND SONS</t>
  </si>
  <si>
    <t>NGK5116 Glow Plug</t>
  </si>
  <si>
    <t>Frampton Garage LTD</t>
  </si>
  <si>
    <t>Paint + Brushes</t>
  </si>
  <si>
    <t>C. BREWERS &amp; SONS LTD</t>
  </si>
  <si>
    <t>Door Maintenance</t>
  </si>
  <si>
    <t>WESSEX INDUSTRIAL DOORS LTD</t>
  </si>
  <si>
    <t>Sail Clamp</t>
  </si>
  <si>
    <t>WICKSTEED LEISURE LTD</t>
  </si>
  <si>
    <t>UNISON</t>
  </si>
  <si>
    <t>Safety Clothing</t>
  </si>
  <si>
    <t>Waking Festival</t>
  </si>
  <si>
    <t>Rowena Taylor Graphic Design</t>
  </si>
  <si>
    <t xml:space="preserve">Walking Festival </t>
  </si>
  <si>
    <t>River Group Content Limited</t>
  </si>
  <si>
    <t>Minuteman Press</t>
  </si>
  <si>
    <t>Inspection Council + CE</t>
  </si>
  <si>
    <t>G&amp;S STEEPLEJACKS LTD</t>
  </si>
  <si>
    <t>CE FOH Works</t>
  </si>
  <si>
    <t>Greendale Construction Ltd</t>
  </si>
  <si>
    <t xml:space="preserve">Future Planning Event </t>
  </si>
  <si>
    <t>DAPTC</t>
  </si>
  <si>
    <t>PAYE</t>
  </si>
  <si>
    <t>WYVERN SAVINGS &amp; LOANS</t>
  </si>
  <si>
    <t>Tennis</t>
  </si>
  <si>
    <t>Tourism Advertising</t>
  </si>
  <si>
    <t>Go Cardless Fees</t>
  </si>
  <si>
    <t>19NS Electric</t>
  </si>
  <si>
    <t>Summer Newsletter</t>
  </si>
  <si>
    <t>Royal Mail</t>
  </si>
  <si>
    <t>Glasses Reimbursement</t>
  </si>
  <si>
    <t>Connie Hollings</t>
  </si>
  <si>
    <t>South Coast Catering Equipment Ltd</t>
  </si>
  <si>
    <t>Peter Gunning &amp; Partners LLP</t>
  </si>
  <si>
    <t>Chairs and Stools</t>
  </si>
  <si>
    <t>JB Commercial Furniture</t>
  </si>
  <si>
    <t>24/25 Support Grant</t>
  </si>
  <si>
    <t>Fountain Tap Replacement</t>
  </si>
  <si>
    <t>Whites Phs Limited</t>
  </si>
  <si>
    <t xml:space="preserve">Tree Maintenance </t>
  </si>
  <si>
    <t>BG WF Service</t>
  </si>
  <si>
    <t>SIMON MOORE WATER SERVICES</t>
  </si>
  <si>
    <t>Cemetery Wall Fencing</t>
  </si>
  <si>
    <t>Sydenhams Hire Centre</t>
  </si>
  <si>
    <t>Real World Services</t>
  </si>
  <si>
    <t>Cemetery Wall Scaffolding</t>
  </si>
  <si>
    <t>Reliable British Scaffolders Ltd</t>
  </si>
  <si>
    <t>NH - Course</t>
  </si>
  <si>
    <t>National Association of Local Councils</t>
  </si>
  <si>
    <t>Posters + Images</t>
  </si>
  <si>
    <t>LUBBE &amp; SONS (BULBS) LTD</t>
  </si>
  <si>
    <t>Communal Toilet Clean</t>
  </si>
  <si>
    <t>Legg &amp; Son</t>
  </si>
  <si>
    <t>Water Heater</t>
  </si>
  <si>
    <t>Gastek</t>
  </si>
  <si>
    <t>Wood + Wood Filler</t>
  </si>
  <si>
    <t>DORCHESTER TIMBER</t>
  </si>
  <si>
    <t>Tool Servicing</t>
  </si>
  <si>
    <t>Dorset Garden Machinery</t>
  </si>
  <si>
    <t>Plant Mix</t>
  </si>
  <si>
    <t>DTC Newsletter Spring 25</t>
  </si>
  <si>
    <t>ADVANTAGE DIGITAL PRINT LTD</t>
  </si>
  <si>
    <t>Roman Festival Toilets</t>
  </si>
  <si>
    <t>Abbas Cabins Ltd</t>
  </si>
  <si>
    <t>Staff Travel</t>
  </si>
  <si>
    <t>South Western Railway</t>
  </si>
  <si>
    <t>YF63 Tax</t>
  </si>
  <si>
    <t>DVLA</t>
  </si>
  <si>
    <t>BGH Water</t>
  </si>
  <si>
    <t>Water2Business</t>
  </si>
  <si>
    <t>BG Water</t>
  </si>
  <si>
    <t>Poundbury Cemetery Water</t>
  </si>
  <si>
    <t>Herringston Water</t>
  </si>
  <si>
    <t>Allotments Water</t>
  </si>
  <si>
    <t>Roman Fountain Water</t>
  </si>
  <si>
    <t>Maumbury Water</t>
  </si>
  <si>
    <t>Wessex Water</t>
  </si>
  <si>
    <t>Weymouth &amp; Dorchester Parkinsons</t>
  </si>
  <si>
    <t>The Rocket Science (Mailchimp)</t>
  </si>
  <si>
    <t>Sandringham Gate Open &amp; Close</t>
  </si>
  <si>
    <t>Wheelbarrow Tubes</t>
  </si>
  <si>
    <t>MB Bar Equipment</t>
  </si>
  <si>
    <t>Flowers - Mayors EOY</t>
  </si>
  <si>
    <t>Office Garden Maintenance</t>
  </si>
  <si>
    <t>Paint Brush</t>
  </si>
  <si>
    <t>Poundland</t>
  </si>
  <si>
    <t>Keys</t>
  </si>
  <si>
    <t>Roman festival</t>
  </si>
  <si>
    <t>Tape</t>
  </si>
  <si>
    <t>Robert Dyas</t>
  </si>
  <si>
    <t>Staff training</t>
  </si>
  <si>
    <t>Roman Festival Chalk</t>
  </si>
  <si>
    <t>Amazon</t>
  </si>
  <si>
    <t>Easter Egg rolling</t>
  </si>
  <si>
    <t>Mina's Deli</t>
  </si>
  <si>
    <t>Roman Festival Clay</t>
  </si>
  <si>
    <t>Staff training - FILCA</t>
  </si>
  <si>
    <t>SLCC</t>
  </si>
  <si>
    <t>Grave Notice Publication</t>
  </si>
  <si>
    <t>Local IQ (Dorset Echo)</t>
  </si>
  <si>
    <t>Roman Festival</t>
  </si>
  <si>
    <t>Baker Ross</t>
  </si>
  <si>
    <t>Outdoor Chairs</t>
  </si>
  <si>
    <t>VidaXL</t>
  </si>
  <si>
    <t>Clay</t>
  </si>
  <si>
    <t>DD Mailing List</t>
  </si>
  <si>
    <t>The Rocket Science Group LLC (Mailchimp)</t>
  </si>
  <si>
    <t>Bank Charges</t>
  </si>
  <si>
    <t>Shield Stakes</t>
  </si>
  <si>
    <t>Annual Grant</t>
  </si>
  <si>
    <t>People Need Nature</t>
  </si>
  <si>
    <t>KeeP 106</t>
  </si>
  <si>
    <t>Dorchester Youth &amp; Community Centre</t>
  </si>
  <si>
    <t>Business Rates</t>
  </si>
  <si>
    <t>Dorset Council</t>
  </si>
  <si>
    <t>Staff Payment</t>
  </si>
  <si>
    <t>Tony Hurley</t>
  </si>
  <si>
    <t>Mayors Lozenge</t>
  </si>
  <si>
    <t>Mr C Groves</t>
  </si>
  <si>
    <t>Citizens Advice Central Dorset</t>
  </si>
  <si>
    <t>BG Maintenance</t>
  </si>
  <si>
    <t>Cemetery Grass Cutting</t>
  </si>
  <si>
    <t>Hire+ Toilet Contribution</t>
  </si>
  <si>
    <t>Talk About Trust</t>
  </si>
  <si>
    <t>Hose Pipes + Safety Gear</t>
  </si>
  <si>
    <t>Annual Membership</t>
  </si>
  <si>
    <t>SOUTH WEST COUNCILS</t>
  </si>
  <si>
    <t>Pump</t>
  </si>
  <si>
    <t>Street Master</t>
  </si>
  <si>
    <t>2Ply 3" Jumbo 300mtrs x10</t>
  </si>
  <si>
    <t>SHAKERS CATERING SUPPLIES</t>
  </si>
  <si>
    <t>CE Bar Equipment</t>
  </si>
  <si>
    <t>The National Allotment Society</t>
  </si>
  <si>
    <t>Screws + Washers</t>
  </si>
  <si>
    <t>Civic Washing</t>
  </si>
  <si>
    <t>MCS Laundry</t>
  </si>
  <si>
    <t>MAD Mowers</t>
  </si>
  <si>
    <t>Roman Festival Work</t>
  </si>
  <si>
    <t>Kelly Joanne Squire</t>
  </si>
  <si>
    <t>ICCM</t>
  </si>
  <si>
    <t>LOLER Inspection</t>
  </si>
  <si>
    <t>DEREK BRINSLEY</t>
  </si>
  <si>
    <t>Mayors Party Performance</t>
  </si>
  <si>
    <t>Casterbridge Male Voice Choir</t>
  </si>
  <si>
    <t>Roman Festival Gladiators</t>
  </si>
  <si>
    <t>Britannia</t>
  </si>
  <si>
    <t>Brass Founders Sheffield</t>
  </si>
  <si>
    <t>WA CP Maintenance</t>
  </si>
  <si>
    <t>ANDY WHITTY LTD</t>
  </si>
  <si>
    <t>Geographical Survey</t>
  </si>
  <si>
    <t>Roman Festival First Aid</t>
  </si>
  <si>
    <t>Grass Cut + Maintenance</t>
  </si>
  <si>
    <t>Travers Electrical Contractors</t>
  </si>
  <si>
    <t>Cemetery Hire + Discs</t>
  </si>
  <si>
    <t>Sharman Fencing</t>
  </si>
  <si>
    <t>CE Fire Alarm</t>
  </si>
  <si>
    <t>Security &amp; Electrical Services</t>
  </si>
  <si>
    <t>Waste Disposal</t>
  </si>
  <si>
    <t>CE FOH Surveys</t>
  </si>
  <si>
    <t>Paper + Stamps</t>
  </si>
  <si>
    <t>LYRECO UK LIMITED</t>
  </si>
  <si>
    <t>Locators Ltd</t>
  </si>
  <si>
    <t>CE FOH Remodelling</t>
  </si>
  <si>
    <t>CE Inspection</t>
  </si>
  <si>
    <t>Insurance</t>
  </si>
  <si>
    <t>Clear Insurance Management</t>
  </si>
  <si>
    <t>Briantspuddle Village Hall Committee</t>
  </si>
  <si>
    <t>VE Day Toilet Hire</t>
  </si>
  <si>
    <t>Autocut</t>
  </si>
  <si>
    <t>Walking Festival</t>
  </si>
  <si>
    <t>Eventbrite</t>
  </si>
  <si>
    <t>Waste Collections/Maumbury Licence</t>
  </si>
  <si>
    <t>THE POSH PARTRIDGE</t>
  </si>
  <si>
    <t>Greenhouse Electric</t>
  </si>
  <si>
    <t>BG Toilets Electric</t>
  </si>
  <si>
    <t>MB Coffee Machine</t>
  </si>
  <si>
    <t>Rijo42 Machines Limited</t>
  </si>
  <si>
    <t>Level Set</t>
  </si>
  <si>
    <t>Internal Audit</t>
  </si>
  <si>
    <t>DARKIN MILLER LIMITED</t>
  </si>
  <si>
    <t>Electric BG Toilets</t>
  </si>
  <si>
    <t>Walks Cleaning</t>
  </si>
  <si>
    <t>HR Contract</t>
  </si>
  <si>
    <t>WorkNest Limited</t>
  </si>
  <si>
    <t>South West Dorset Multicultural Network</t>
  </si>
  <si>
    <t>Staff Foundation Degrees</t>
  </si>
  <si>
    <t>The Society of Local Council Clerks</t>
  </si>
  <si>
    <t>Shire Hall Historic Courthouse Museum</t>
  </si>
  <si>
    <t>Cleaning Supplies</t>
  </si>
  <si>
    <t>DD Passport+Poster</t>
  </si>
  <si>
    <t>Socket + Nuts</t>
  </si>
  <si>
    <t>Skip Waste</t>
  </si>
  <si>
    <t>Annual Subscription</t>
  </si>
  <si>
    <t>Posters</t>
  </si>
  <si>
    <t>Wood + materials</t>
  </si>
  <si>
    <t>DENCHER LIMITED</t>
  </si>
  <si>
    <t>Plant mix and trays</t>
  </si>
  <si>
    <t>Autocut 46-2</t>
  </si>
  <si>
    <t xml:space="preserve">Walking festival </t>
  </si>
  <si>
    <t>TD Hiking Adventures</t>
  </si>
  <si>
    <t>BG Licence</t>
  </si>
  <si>
    <t>Clay - Roman Festival</t>
  </si>
  <si>
    <t>Loan Repayments</t>
  </si>
  <si>
    <t>PWLB</t>
  </si>
  <si>
    <t>Herringston Allotments</t>
  </si>
  <si>
    <t>Advertising Discover Dorch</t>
  </si>
  <si>
    <t>Paintbrushes &amp; Scour Roman</t>
  </si>
  <si>
    <t>Food Caddy Liners 19NS</t>
  </si>
  <si>
    <t>NABMA</t>
  </si>
  <si>
    <t>Cemetry Wall Scaffolding</t>
  </si>
  <si>
    <t>Mayor's Civic Day</t>
  </si>
  <si>
    <t xml:space="preserve">Grant for One World </t>
  </si>
  <si>
    <t>24/25 IT Contract</t>
  </si>
  <si>
    <t>Mayors EOY Buffet</t>
  </si>
  <si>
    <t>Science Festival Room Hire</t>
  </si>
  <si>
    <t>Staff Contributions Credit Union</t>
  </si>
  <si>
    <t>LGPS</t>
  </si>
  <si>
    <t>Sandringham Gate Lock up</t>
  </si>
  <si>
    <t>Holmead Park Fencing+Gates</t>
  </si>
  <si>
    <t>Water Fountain Servicing</t>
  </si>
  <si>
    <t>Christmas Light Removal</t>
  </si>
  <si>
    <t>AC Archaeology Ltd</t>
  </si>
  <si>
    <t>Plaque</t>
  </si>
  <si>
    <t>CE Final Survey 2020 Works</t>
  </si>
  <si>
    <t>Benches (donated)</t>
  </si>
  <si>
    <t>Print &amp; Copying</t>
  </si>
  <si>
    <t>Agri-Gem Fly/Slug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</si>
</sst>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10" xfId="0" applyNumberFormat="1" applyBorder="1"/>
    <xf numFmtId="0" fontId="16" fillId="0" borderId="0" xfId="0" applyFont="1"/>
    <xf numFmtId="0" fontId="0" fillId="0" borderId="11" xfId="0" applyBorder="1"/>
    <xf numFmtId="4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E06F-D301-40CE-A13B-2536AA89AD0F}">
  <dimension ref="A1:H292"/>
  <sheetViews>
    <sheetView tabSelected="1" topLeftCell="A283" workbookViewId="0">
      <selection activeCell="E293" sqref="E293"/>
    </sheetView>
  </sheetViews>
  <sheetFormatPr defaultRowHeight="14.5" x14ac:dyDescent="0.35"/>
  <cols>
    <col min="2" max="2" width="14.90625" bestFit="1" customWidth="1"/>
    <col min="3" max="3" width="10.08984375" bestFit="1" customWidth="1"/>
    <col min="4" max="4" width="35.81640625" bestFit="1" customWidth="1"/>
    <col min="5" max="5" width="23.1796875" bestFit="1" customWidth="1"/>
    <col min="6" max="6" width="8.90625" bestFit="1" customWidth="1"/>
    <col min="7" max="7" width="8.81640625" bestFit="1" customWidth="1"/>
    <col min="8" max="8" width="9.90625" bestFit="1" customWidth="1"/>
  </cols>
  <sheetData>
    <row r="1" spans="1:8" x14ac:dyDescent="0.35">
      <c r="A1" t="s">
        <v>32</v>
      </c>
      <c r="B1" s="1"/>
    </row>
    <row r="2" spans="1:8" x14ac:dyDescent="0.35">
      <c r="A2" t="s">
        <v>33</v>
      </c>
      <c r="B2" s="1"/>
    </row>
    <row r="3" spans="1:8" x14ac:dyDescent="0.35">
      <c r="A3" t="s">
        <v>34</v>
      </c>
    </row>
    <row r="5" spans="1:8" x14ac:dyDescent="0.35">
      <c r="A5" s="4" t="s">
        <v>47</v>
      </c>
    </row>
    <row r="6" spans="1:8" x14ac:dyDescent="0.3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</row>
    <row r="7" spans="1:8" x14ac:dyDescent="0.35">
      <c r="A7">
        <v>20707</v>
      </c>
      <c r="B7" t="s">
        <v>8</v>
      </c>
      <c r="C7" s="1">
        <v>45724</v>
      </c>
      <c r="D7" t="s">
        <v>9</v>
      </c>
      <c r="E7" t="s">
        <v>10</v>
      </c>
      <c r="F7" s="2">
        <v>30</v>
      </c>
      <c r="G7" s="2">
        <v>6</v>
      </c>
      <c r="H7" s="2">
        <v>36</v>
      </c>
    </row>
    <row r="8" spans="1:8" x14ac:dyDescent="0.35">
      <c r="A8">
        <v>20683</v>
      </c>
      <c r="B8" t="s">
        <v>8</v>
      </c>
      <c r="C8" s="1">
        <v>45726</v>
      </c>
      <c r="D8" t="s">
        <v>11</v>
      </c>
      <c r="E8" t="s">
        <v>46</v>
      </c>
      <c r="F8" s="2">
        <v>30.08</v>
      </c>
      <c r="G8" s="2">
        <v>0.93</v>
      </c>
      <c r="H8" s="2">
        <v>31.01</v>
      </c>
    </row>
    <row r="9" spans="1:8" x14ac:dyDescent="0.35">
      <c r="A9">
        <v>20709</v>
      </c>
      <c r="B9" t="s">
        <v>12</v>
      </c>
      <c r="C9" s="1">
        <v>45726</v>
      </c>
      <c r="D9" t="s">
        <v>13</v>
      </c>
      <c r="E9" t="s">
        <v>14</v>
      </c>
      <c r="F9" s="2">
        <v>0</v>
      </c>
      <c r="G9" s="2">
        <v>0</v>
      </c>
      <c r="H9" s="2">
        <v>151.58000000000001</v>
      </c>
    </row>
    <row r="10" spans="1:8" x14ac:dyDescent="0.35">
      <c r="A10">
        <v>20710</v>
      </c>
      <c r="B10" t="s">
        <v>8</v>
      </c>
      <c r="C10" s="1">
        <v>45726</v>
      </c>
      <c r="D10" t="s">
        <v>15</v>
      </c>
      <c r="E10" t="s">
        <v>16</v>
      </c>
      <c r="F10" s="2">
        <v>4.47</v>
      </c>
      <c r="G10" s="2">
        <v>0</v>
      </c>
      <c r="H10" s="2">
        <v>4.47</v>
      </c>
    </row>
    <row r="11" spans="1:8" x14ac:dyDescent="0.35">
      <c r="A11">
        <v>20739</v>
      </c>
      <c r="B11" t="s">
        <v>8</v>
      </c>
      <c r="C11" s="1">
        <v>45729</v>
      </c>
      <c r="D11" t="s">
        <v>35</v>
      </c>
      <c r="E11" t="s">
        <v>17</v>
      </c>
      <c r="F11" s="2">
        <v>12.93</v>
      </c>
      <c r="G11" s="2">
        <v>2.58</v>
      </c>
      <c r="H11" s="2">
        <v>15.51</v>
      </c>
    </row>
    <row r="12" spans="1:8" x14ac:dyDescent="0.35">
      <c r="A12">
        <v>20740</v>
      </c>
      <c r="B12" t="s">
        <v>8</v>
      </c>
      <c r="C12" s="1">
        <v>45729</v>
      </c>
      <c r="D12" t="s">
        <v>36</v>
      </c>
      <c r="E12" t="s">
        <v>37</v>
      </c>
      <c r="F12" s="2">
        <v>106.49</v>
      </c>
      <c r="G12" s="2">
        <v>21.3</v>
      </c>
      <c r="H12" s="2">
        <v>127.79</v>
      </c>
    </row>
    <row r="13" spans="1:8" x14ac:dyDescent="0.35">
      <c r="A13">
        <v>20759</v>
      </c>
      <c r="B13" t="s">
        <v>8</v>
      </c>
      <c r="C13" s="1">
        <v>45729</v>
      </c>
      <c r="D13" t="s">
        <v>18</v>
      </c>
      <c r="E13" t="s">
        <v>19</v>
      </c>
      <c r="F13" s="2">
        <v>6.57</v>
      </c>
      <c r="G13" s="2">
        <v>0.53</v>
      </c>
      <c r="H13" s="2">
        <v>7.1</v>
      </c>
    </row>
    <row r="14" spans="1:8" x14ac:dyDescent="0.35">
      <c r="A14">
        <v>20760</v>
      </c>
      <c r="B14" t="s">
        <v>8</v>
      </c>
      <c r="C14" s="1">
        <v>45733</v>
      </c>
      <c r="D14" t="s">
        <v>38</v>
      </c>
      <c r="E14" t="s">
        <v>20</v>
      </c>
      <c r="F14" s="2">
        <v>54.5</v>
      </c>
      <c r="G14" s="2">
        <v>0</v>
      </c>
      <c r="H14" s="2">
        <v>54.5</v>
      </c>
    </row>
    <row r="15" spans="1:8" x14ac:dyDescent="0.35">
      <c r="A15">
        <v>20771</v>
      </c>
      <c r="B15" t="s">
        <v>8</v>
      </c>
      <c r="C15" s="1">
        <v>45734</v>
      </c>
      <c r="D15" t="s">
        <v>21</v>
      </c>
      <c r="E15" t="s">
        <v>22</v>
      </c>
      <c r="F15" s="2">
        <v>70.86</v>
      </c>
      <c r="G15" s="2">
        <v>5.64</v>
      </c>
      <c r="H15" s="2">
        <v>76.5</v>
      </c>
    </row>
    <row r="16" spans="1:8" x14ac:dyDescent="0.35">
      <c r="A16">
        <v>20849</v>
      </c>
      <c r="B16" t="s">
        <v>8</v>
      </c>
      <c r="C16" s="1">
        <v>45734</v>
      </c>
      <c r="D16" t="s">
        <v>23</v>
      </c>
      <c r="E16" t="s">
        <v>24</v>
      </c>
      <c r="F16" s="2">
        <v>16.670000000000002</v>
      </c>
      <c r="G16" s="2">
        <v>3.33</v>
      </c>
      <c r="H16" s="2">
        <v>20</v>
      </c>
    </row>
    <row r="17" spans="1:8" x14ac:dyDescent="0.35">
      <c r="A17">
        <v>20833</v>
      </c>
      <c r="B17" t="s">
        <v>8</v>
      </c>
      <c r="C17" s="1">
        <v>45737</v>
      </c>
      <c r="D17" t="s">
        <v>25</v>
      </c>
      <c r="E17" t="s">
        <v>26</v>
      </c>
      <c r="F17" s="2">
        <v>3.83</v>
      </c>
      <c r="G17" s="2">
        <v>0.77</v>
      </c>
      <c r="H17" s="2">
        <v>4.5999999999999996</v>
      </c>
    </row>
    <row r="18" spans="1:8" x14ac:dyDescent="0.35">
      <c r="A18">
        <v>20825</v>
      </c>
      <c r="B18" t="s">
        <v>8</v>
      </c>
      <c r="C18" s="1">
        <v>45740</v>
      </c>
      <c r="D18" t="s">
        <v>27</v>
      </c>
      <c r="E18" t="s">
        <v>28</v>
      </c>
      <c r="F18" s="2">
        <v>26.67</v>
      </c>
      <c r="G18" s="2">
        <v>5.33</v>
      </c>
      <c r="H18" s="2">
        <v>32</v>
      </c>
    </row>
    <row r="19" spans="1:8" x14ac:dyDescent="0.35">
      <c r="A19">
        <v>20845</v>
      </c>
      <c r="B19" t="s">
        <v>8</v>
      </c>
      <c r="C19" s="1">
        <v>45740</v>
      </c>
      <c r="D19" t="s">
        <v>18</v>
      </c>
      <c r="E19" t="s">
        <v>29</v>
      </c>
      <c r="F19" s="2">
        <v>8.33</v>
      </c>
      <c r="G19" s="2">
        <v>1.67</v>
      </c>
      <c r="H19" s="2">
        <v>10</v>
      </c>
    </row>
    <row r="20" spans="1:8" x14ac:dyDescent="0.35">
      <c r="A20">
        <v>20846</v>
      </c>
      <c r="B20" t="s">
        <v>8</v>
      </c>
      <c r="C20" s="1">
        <v>45740</v>
      </c>
      <c r="D20" t="s">
        <v>30</v>
      </c>
      <c r="E20" t="s">
        <v>31</v>
      </c>
      <c r="F20" s="2">
        <v>234.34</v>
      </c>
      <c r="G20" s="2">
        <v>46.87</v>
      </c>
      <c r="H20" s="2">
        <v>281.20999999999998</v>
      </c>
    </row>
    <row r="21" spans="1:8" x14ac:dyDescent="0.35">
      <c r="A21">
        <v>20889</v>
      </c>
      <c r="B21" t="s">
        <v>8</v>
      </c>
      <c r="C21" s="1">
        <v>45742</v>
      </c>
      <c r="D21" t="s">
        <v>39</v>
      </c>
      <c r="E21" t="s">
        <v>40</v>
      </c>
      <c r="F21" s="2">
        <v>290.02999999999997</v>
      </c>
      <c r="G21" s="2">
        <v>58.01</v>
      </c>
      <c r="H21" s="2">
        <v>348.04</v>
      </c>
    </row>
    <row r="22" spans="1:8" x14ac:dyDescent="0.35">
      <c r="A22">
        <v>20891</v>
      </c>
      <c r="B22" t="s">
        <v>8</v>
      </c>
      <c r="C22" s="1">
        <v>45407</v>
      </c>
      <c r="D22" t="s">
        <v>42</v>
      </c>
      <c r="E22" t="s">
        <v>41</v>
      </c>
      <c r="F22" s="2">
        <v>6.98</v>
      </c>
      <c r="G22" s="2">
        <v>1.4</v>
      </c>
      <c r="H22" s="2">
        <v>8.3800000000000008</v>
      </c>
    </row>
    <row r="23" spans="1:8" x14ac:dyDescent="0.35">
      <c r="A23">
        <v>20892</v>
      </c>
      <c r="B23" t="s">
        <v>8</v>
      </c>
      <c r="C23" s="1">
        <v>45559</v>
      </c>
      <c r="D23" t="s">
        <v>44</v>
      </c>
      <c r="E23" t="s">
        <v>45</v>
      </c>
      <c r="F23" s="2">
        <v>13</v>
      </c>
      <c r="G23" s="2">
        <v>0</v>
      </c>
      <c r="H23" s="2">
        <v>13</v>
      </c>
    </row>
    <row r="24" spans="1:8" x14ac:dyDescent="0.35">
      <c r="A24">
        <v>20893</v>
      </c>
      <c r="B24" t="s">
        <v>8</v>
      </c>
      <c r="C24" s="1">
        <v>45559</v>
      </c>
      <c r="D24" t="s">
        <v>44</v>
      </c>
      <c r="E24" t="s">
        <v>43</v>
      </c>
      <c r="F24" s="2">
        <v>38.65</v>
      </c>
      <c r="G24" s="2">
        <v>0</v>
      </c>
      <c r="H24" s="2">
        <v>38.65</v>
      </c>
    </row>
    <row r="25" spans="1:8" x14ac:dyDescent="0.35">
      <c r="F25" s="3">
        <f>SUM(F7:F24)</f>
        <v>954.4</v>
      </c>
      <c r="G25" s="3">
        <f t="shared" ref="G25:H25" si="0">SUM(G7:G24)</f>
        <v>154.36000000000001</v>
      </c>
      <c r="H25" s="3">
        <f t="shared" si="0"/>
        <v>1260.3400000000001</v>
      </c>
    </row>
    <row r="26" spans="1:8" x14ac:dyDescent="0.35">
      <c r="F26" s="2"/>
      <c r="G26" s="2"/>
      <c r="H26" s="2"/>
    </row>
    <row r="27" spans="1:8" x14ac:dyDescent="0.35">
      <c r="A27" s="5" t="s">
        <v>0</v>
      </c>
      <c r="B27" s="5" t="s">
        <v>1</v>
      </c>
      <c r="C27" s="5" t="s">
        <v>2</v>
      </c>
      <c r="D27" s="5" t="s">
        <v>3</v>
      </c>
      <c r="E27" s="5" t="s">
        <v>4</v>
      </c>
      <c r="F27" s="5" t="s">
        <v>5</v>
      </c>
      <c r="G27" s="5" t="s">
        <v>6</v>
      </c>
      <c r="H27" s="5" t="s">
        <v>7</v>
      </c>
    </row>
    <row r="28" spans="1:8" x14ac:dyDescent="0.35">
      <c r="A28">
        <v>20965</v>
      </c>
      <c r="B28" t="s">
        <v>8</v>
      </c>
      <c r="C28" s="1">
        <v>45749</v>
      </c>
      <c r="D28" t="s">
        <v>233</v>
      </c>
      <c r="E28" t="s">
        <v>245</v>
      </c>
      <c r="F28" s="2">
        <v>49.86</v>
      </c>
      <c r="G28" s="2">
        <v>9.9600000000000009</v>
      </c>
      <c r="H28" s="2">
        <v>59.82</v>
      </c>
    </row>
    <row r="29" spans="1:8" x14ac:dyDescent="0.35">
      <c r="A29">
        <v>20960</v>
      </c>
      <c r="B29" t="s">
        <v>8</v>
      </c>
      <c r="C29" s="1">
        <v>45750</v>
      </c>
      <c r="D29" t="s">
        <v>244</v>
      </c>
      <c r="E29" t="s">
        <v>243</v>
      </c>
      <c r="F29" s="2">
        <v>88.32</v>
      </c>
      <c r="G29" s="2">
        <v>17.66</v>
      </c>
      <c r="H29" s="2">
        <v>105.98</v>
      </c>
    </row>
    <row r="30" spans="1:8" x14ac:dyDescent="0.35">
      <c r="A30">
        <v>20963</v>
      </c>
      <c r="B30" t="s">
        <v>8</v>
      </c>
      <c r="C30" s="1">
        <v>45750</v>
      </c>
      <c r="D30" t="s">
        <v>242</v>
      </c>
      <c r="E30" t="s">
        <v>241</v>
      </c>
      <c r="F30" s="2">
        <v>92.5</v>
      </c>
      <c r="G30" s="2">
        <v>18.5</v>
      </c>
      <c r="H30" s="2">
        <v>111</v>
      </c>
    </row>
    <row r="31" spans="1:8" x14ac:dyDescent="0.35">
      <c r="A31">
        <v>20964</v>
      </c>
      <c r="B31" t="s">
        <v>8</v>
      </c>
      <c r="C31" s="1">
        <v>45750</v>
      </c>
      <c r="D31" t="s">
        <v>240</v>
      </c>
      <c r="E31" t="s">
        <v>239</v>
      </c>
      <c r="F31" s="2">
        <v>381.81</v>
      </c>
      <c r="G31" s="2">
        <v>76.36</v>
      </c>
      <c r="H31" s="2">
        <v>458.17</v>
      </c>
    </row>
    <row r="32" spans="1:8" x14ac:dyDescent="0.35">
      <c r="A32">
        <v>20961</v>
      </c>
      <c r="B32" t="s">
        <v>8</v>
      </c>
      <c r="C32" s="1">
        <v>45754</v>
      </c>
      <c r="D32" t="s">
        <v>238</v>
      </c>
      <c r="E32" t="s">
        <v>237</v>
      </c>
      <c r="F32" s="2">
        <v>120</v>
      </c>
      <c r="G32" s="2">
        <v>24</v>
      </c>
      <c r="H32" s="2">
        <v>144</v>
      </c>
    </row>
    <row r="33" spans="1:8" x14ac:dyDescent="0.35">
      <c r="A33">
        <v>20970</v>
      </c>
      <c r="B33" t="s">
        <v>8</v>
      </c>
      <c r="C33" s="1">
        <v>45754</v>
      </c>
      <c r="D33" t="s">
        <v>233</v>
      </c>
      <c r="E33" t="s">
        <v>236</v>
      </c>
      <c r="F33" s="2">
        <v>52.38</v>
      </c>
      <c r="G33" s="2">
        <v>10.47</v>
      </c>
      <c r="H33" s="2">
        <v>62.85</v>
      </c>
    </row>
    <row r="34" spans="1:8" x14ac:dyDescent="0.35">
      <c r="A34">
        <v>20974</v>
      </c>
      <c r="B34" t="s">
        <v>8</v>
      </c>
      <c r="C34" s="1">
        <v>45754</v>
      </c>
      <c r="D34" t="s">
        <v>235</v>
      </c>
      <c r="E34" t="s">
        <v>234</v>
      </c>
      <c r="F34" s="2">
        <v>50</v>
      </c>
      <c r="G34" s="2">
        <v>0</v>
      </c>
      <c r="H34" s="2">
        <v>50</v>
      </c>
    </row>
    <row r="35" spans="1:8" x14ac:dyDescent="0.35">
      <c r="A35">
        <v>21178</v>
      </c>
      <c r="B35" t="s">
        <v>8</v>
      </c>
      <c r="C35" s="1">
        <v>45754</v>
      </c>
      <c r="D35" t="s">
        <v>233</v>
      </c>
      <c r="E35" t="s">
        <v>232</v>
      </c>
      <c r="F35" s="2">
        <v>10.83</v>
      </c>
      <c r="G35" s="2">
        <v>2.16</v>
      </c>
      <c r="H35" s="2">
        <v>12.99</v>
      </c>
    </row>
    <row r="36" spans="1:8" x14ac:dyDescent="0.35">
      <c r="A36">
        <v>20988</v>
      </c>
      <c r="B36" t="s">
        <v>8</v>
      </c>
      <c r="C36" s="1">
        <v>45755</v>
      </c>
      <c r="D36" t="s">
        <v>9</v>
      </c>
      <c r="E36" t="s">
        <v>231</v>
      </c>
      <c r="F36" s="2">
        <v>30</v>
      </c>
      <c r="G36" s="2">
        <v>6</v>
      </c>
      <c r="H36" s="2">
        <v>36</v>
      </c>
    </row>
    <row r="37" spans="1:8" x14ac:dyDescent="0.35">
      <c r="A37">
        <v>20989</v>
      </c>
      <c r="B37" t="s">
        <v>8</v>
      </c>
      <c r="C37" s="1">
        <v>45755</v>
      </c>
      <c r="D37" t="s">
        <v>230</v>
      </c>
      <c r="E37" t="s">
        <v>229</v>
      </c>
      <c r="F37" s="2">
        <v>43.3</v>
      </c>
      <c r="G37" s="2">
        <v>8.66</v>
      </c>
      <c r="H37" s="2">
        <v>51.96</v>
      </c>
    </row>
    <row r="38" spans="1:8" x14ac:dyDescent="0.35">
      <c r="A38">
        <v>20990</v>
      </c>
      <c r="B38" t="s">
        <v>8</v>
      </c>
      <c r="C38" s="1">
        <v>45755</v>
      </c>
      <c r="D38" t="s">
        <v>226</v>
      </c>
      <c r="E38" t="s">
        <v>228</v>
      </c>
      <c r="F38" s="2">
        <v>21.09</v>
      </c>
      <c r="G38" s="2">
        <v>3.41</v>
      </c>
      <c r="H38" s="2">
        <v>24.5</v>
      </c>
    </row>
    <row r="39" spans="1:8" x14ac:dyDescent="0.35">
      <c r="A39">
        <v>21129</v>
      </c>
      <c r="B39" t="s">
        <v>8</v>
      </c>
      <c r="C39" s="1">
        <v>45757</v>
      </c>
      <c r="D39" t="s">
        <v>27</v>
      </c>
      <c r="E39" t="s">
        <v>227</v>
      </c>
      <c r="F39" s="2">
        <v>56</v>
      </c>
      <c r="G39" s="2">
        <v>0</v>
      </c>
      <c r="H39" s="2">
        <v>56</v>
      </c>
    </row>
    <row r="40" spans="1:8" x14ac:dyDescent="0.35">
      <c r="A40">
        <v>21128</v>
      </c>
      <c r="B40" t="s">
        <v>8</v>
      </c>
      <c r="C40" s="1">
        <v>45758</v>
      </c>
      <c r="D40" t="s">
        <v>226</v>
      </c>
      <c r="E40" t="s">
        <v>225</v>
      </c>
      <c r="F40" s="2">
        <v>2.08</v>
      </c>
      <c r="G40" s="2">
        <v>0.42</v>
      </c>
      <c r="H40" s="2">
        <v>2.5</v>
      </c>
    </row>
    <row r="41" spans="1:8" x14ac:dyDescent="0.35">
      <c r="A41">
        <v>21130</v>
      </c>
      <c r="B41" t="s">
        <v>8</v>
      </c>
      <c r="C41" s="1">
        <v>45769</v>
      </c>
      <c r="D41" t="s">
        <v>25</v>
      </c>
      <c r="E41" t="s">
        <v>224</v>
      </c>
      <c r="F41" s="2">
        <v>12.48</v>
      </c>
      <c r="G41" s="2">
        <v>2.5</v>
      </c>
      <c r="H41" s="2">
        <v>14.98</v>
      </c>
    </row>
    <row r="42" spans="1:8" x14ac:dyDescent="0.35">
      <c r="A42">
        <v>21221</v>
      </c>
      <c r="B42" t="s">
        <v>8</v>
      </c>
      <c r="C42" s="1">
        <v>45772</v>
      </c>
      <c r="D42" t="s">
        <v>21</v>
      </c>
      <c r="E42" t="s">
        <v>223</v>
      </c>
      <c r="F42" s="2">
        <v>16.3</v>
      </c>
      <c r="G42" s="2">
        <v>0</v>
      </c>
      <c r="H42" s="2">
        <v>16.3</v>
      </c>
    </row>
    <row r="43" spans="1:8" x14ac:dyDescent="0.35">
      <c r="A43">
        <v>21248</v>
      </c>
      <c r="B43" t="s">
        <v>8</v>
      </c>
      <c r="C43" s="1">
        <v>45776</v>
      </c>
      <c r="E43" t="s">
        <v>367</v>
      </c>
      <c r="F43">
        <v>160.94</v>
      </c>
      <c r="G43">
        <v>32.19</v>
      </c>
      <c r="H43">
        <v>193.13</v>
      </c>
    </row>
    <row r="44" spans="1:8" x14ac:dyDescent="0.35">
      <c r="F44" s="3">
        <f>SUM(F28:F43)</f>
        <v>1187.8900000000001</v>
      </c>
      <c r="G44" s="3">
        <f t="shared" ref="G44:H44" si="1">SUM(G28:G43)</f>
        <v>212.29</v>
      </c>
      <c r="H44" s="3">
        <f t="shared" si="1"/>
        <v>1400.1799999999998</v>
      </c>
    </row>
    <row r="45" spans="1:8" x14ac:dyDescent="0.35">
      <c r="A45" s="4" t="s">
        <v>48</v>
      </c>
    </row>
    <row r="46" spans="1:8" x14ac:dyDescent="0.35">
      <c r="A46" s="5" t="s">
        <v>0</v>
      </c>
      <c r="B46" s="5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G46" s="5" t="s">
        <v>6</v>
      </c>
      <c r="H46" s="5" t="s">
        <v>7</v>
      </c>
    </row>
    <row r="47" spans="1:8" x14ac:dyDescent="0.35">
      <c r="A47">
        <v>20614</v>
      </c>
      <c r="B47" t="s">
        <v>8</v>
      </c>
      <c r="C47" s="1">
        <v>45719</v>
      </c>
      <c r="D47" t="s">
        <v>217</v>
      </c>
      <c r="E47" t="s">
        <v>216</v>
      </c>
      <c r="F47" s="2">
        <v>45.6</v>
      </c>
      <c r="G47" s="2">
        <v>0</v>
      </c>
      <c r="H47" s="2">
        <v>45.6</v>
      </c>
    </row>
    <row r="48" spans="1:8" x14ac:dyDescent="0.35">
      <c r="A48">
        <v>20615</v>
      </c>
      <c r="B48" t="s">
        <v>8</v>
      </c>
      <c r="C48" s="1">
        <v>45719</v>
      </c>
      <c r="D48" t="s">
        <v>210</v>
      </c>
      <c r="E48" t="s">
        <v>215</v>
      </c>
      <c r="F48" s="2">
        <v>32.729999999999997</v>
      </c>
      <c r="G48" s="2">
        <v>0</v>
      </c>
      <c r="H48" s="2">
        <v>32.729999999999997</v>
      </c>
    </row>
    <row r="49" spans="1:8" x14ac:dyDescent="0.35">
      <c r="A49">
        <v>20616</v>
      </c>
      <c r="B49" t="s">
        <v>8</v>
      </c>
      <c r="C49" s="1">
        <v>45719</v>
      </c>
      <c r="D49" t="s">
        <v>210</v>
      </c>
      <c r="E49" t="s">
        <v>214</v>
      </c>
      <c r="F49" s="2">
        <v>57.61</v>
      </c>
      <c r="G49" s="2">
        <v>0</v>
      </c>
      <c r="H49" s="2">
        <v>57.61</v>
      </c>
    </row>
    <row r="50" spans="1:8" x14ac:dyDescent="0.35">
      <c r="A50">
        <v>20617</v>
      </c>
      <c r="B50" t="s">
        <v>8</v>
      </c>
      <c r="C50" s="1">
        <v>45719</v>
      </c>
      <c r="D50" t="s">
        <v>210</v>
      </c>
      <c r="E50" t="s">
        <v>213</v>
      </c>
      <c r="F50" s="2">
        <v>78.42</v>
      </c>
      <c r="G50" s="2">
        <v>0</v>
      </c>
      <c r="H50" s="2">
        <v>78.42</v>
      </c>
    </row>
    <row r="51" spans="1:8" x14ac:dyDescent="0.35">
      <c r="A51">
        <v>20618</v>
      </c>
      <c r="B51" t="s">
        <v>8</v>
      </c>
      <c r="C51" s="1">
        <v>45719</v>
      </c>
      <c r="D51" t="s">
        <v>210</v>
      </c>
      <c r="E51" t="s">
        <v>212</v>
      </c>
      <c r="F51" s="2">
        <v>125.36</v>
      </c>
      <c r="G51" s="2">
        <v>0</v>
      </c>
      <c r="H51" s="2">
        <v>125.36</v>
      </c>
    </row>
    <row r="52" spans="1:8" x14ac:dyDescent="0.35">
      <c r="A52">
        <v>20619</v>
      </c>
      <c r="B52" t="s">
        <v>8</v>
      </c>
      <c r="C52" s="1">
        <v>45719</v>
      </c>
      <c r="D52" t="s">
        <v>210</v>
      </c>
      <c r="E52" t="s">
        <v>211</v>
      </c>
      <c r="F52" s="2">
        <v>152.52000000000001</v>
      </c>
      <c r="G52" s="2">
        <v>0</v>
      </c>
      <c r="H52" s="2">
        <v>152.52000000000001</v>
      </c>
    </row>
    <row r="53" spans="1:8" x14ac:dyDescent="0.35">
      <c r="A53">
        <v>20620</v>
      </c>
      <c r="B53" t="s">
        <v>8</v>
      </c>
      <c r="C53" s="1">
        <v>45719</v>
      </c>
      <c r="D53" t="s">
        <v>210</v>
      </c>
      <c r="E53" t="s">
        <v>209</v>
      </c>
      <c r="F53" s="2">
        <v>160.52000000000001</v>
      </c>
      <c r="G53" s="2">
        <v>0</v>
      </c>
      <c r="H53" s="2">
        <v>160.52000000000001</v>
      </c>
    </row>
    <row r="54" spans="1:8" x14ac:dyDescent="0.35">
      <c r="A54">
        <v>20613</v>
      </c>
      <c r="B54" t="s">
        <v>8</v>
      </c>
      <c r="C54" s="1">
        <v>45720</v>
      </c>
      <c r="D54" t="s">
        <v>208</v>
      </c>
      <c r="E54" t="s">
        <v>207</v>
      </c>
      <c r="F54" s="2">
        <v>335</v>
      </c>
      <c r="G54" s="2">
        <v>0</v>
      </c>
      <c r="H54" s="2">
        <v>335</v>
      </c>
    </row>
    <row r="55" spans="1:8" x14ac:dyDescent="0.35">
      <c r="A55">
        <v>20628</v>
      </c>
      <c r="B55" t="s">
        <v>8</v>
      </c>
      <c r="C55" s="1">
        <v>45720</v>
      </c>
      <c r="D55" t="s">
        <v>84</v>
      </c>
      <c r="E55" t="s">
        <v>49</v>
      </c>
      <c r="F55" s="2">
        <v>0.69</v>
      </c>
      <c r="G55" s="2">
        <v>0.08</v>
      </c>
      <c r="H55" s="2">
        <v>0.77</v>
      </c>
    </row>
    <row r="56" spans="1:8" x14ac:dyDescent="0.35">
      <c r="A56">
        <v>20632</v>
      </c>
      <c r="B56" t="s">
        <v>8</v>
      </c>
      <c r="C56" s="1">
        <v>45721</v>
      </c>
      <c r="D56" t="s">
        <v>84</v>
      </c>
      <c r="E56" t="s">
        <v>49</v>
      </c>
      <c r="F56" s="2">
        <v>0.69</v>
      </c>
      <c r="G56" s="2">
        <v>0.08</v>
      </c>
      <c r="H56" s="2">
        <v>0.77</v>
      </c>
    </row>
    <row r="57" spans="1:8" x14ac:dyDescent="0.35">
      <c r="A57">
        <v>20630</v>
      </c>
      <c r="B57" t="s">
        <v>8</v>
      </c>
      <c r="C57" s="1">
        <v>45722</v>
      </c>
      <c r="D57" t="s">
        <v>206</v>
      </c>
      <c r="E57" t="s">
        <v>205</v>
      </c>
      <c r="F57" s="2">
        <v>62.4</v>
      </c>
      <c r="G57" s="2">
        <v>0</v>
      </c>
      <c r="H57" s="2">
        <v>62.4</v>
      </c>
    </row>
    <row r="58" spans="1:8" x14ac:dyDescent="0.35">
      <c r="A58">
        <v>20648</v>
      </c>
      <c r="B58" t="s">
        <v>12</v>
      </c>
      <c r="C58" s="1">
        <v>45722</v>
      </c>
      <c r="D58" t="s">
        <v>204</v>
      </c>
      <c r="E58" t="s">
        <v>203</v>
      </c>
      <c r="F58" s="2"/>
      <c r="G58" s="2"/>
      <c r="H58" s="2">
        <v>432</v>
      </c>
    </row>
    <row r="59" spans="1:8" x14ac:dyDescent="0.35">
      <c r="A59">
        <v>20649</v>
      </c>
      <c r="B59" t="s">
        <v>12</v>
      </c>
      <c r="C59" s="1">
        <v>45722</v>
      </c>
      <c r="D59" t="s">
        <v>202</v>
      </c>
      <c r="E59" t="s">
        <v>201</v>
      </c>
      <c r="F59" s="2"/>
      <c r="G59" s="2"/>
      <c r="H59" s="2">
        <v>730</v>
      </c>
    </row>
    <row r="60" spans="1:8" x14ac:dyDescent="0.35">
      <c r="A60">
        <v>20650</v>
      </c>
      <c r="B60" t="s">
        <v>12</v>
      </c>
      <c r="C60" s="1">
        <v>45722</v>
      </c>
      <c r="D60" t="s">
        <v>83</v>
      </c>
      <c r="E60" t="s">
        <v>200</v>
      </c>
      <c r="F60" s="2"/>
      <c r="G60" s="2"/>
      <c r="H60" s="2">
        <v>113.88</v>
      </c>
    </row>
    <row r="61" spans="1:8" x14ac:dyDescent="0.35">
      <c r="A61">
        <v>20651</v>
      </c>
      <c r="B61" t="s">
        <v>12</v>
      </c>
      <c r="C61" s="1">
        <v>45722</v>
      </c>
      <c r="D61" t="s">
        <v>81</v>
      </c>
      <c r="E61" t="s">
        <v>146</v>
      </c>
      <c r="F61" s="2"/>
      <c r="G61" s="2"/>
      <c r="H61" s="2">
        <v>163.46</v>
      </c>
    </row>
    <row r="62" spans="1:8" x14ac:dyDescent="0.35">
      <c r="A62">
        <v>20652</v>
      </c>
      <c r="B62" t="s">
        <v>12</v>
      </c>
      <c r="C62" s="1">
        <v>45722</v>
      </c>
      <c r="D62" t="s">
        <v>199</v>
      </c>
      <c r="E62" t="s">
        <v>198</v>
      </c>
      <c r="F62" s="2"/>
      <c r="G62" s="2"/>
      <c r="H62" s="2">
        <v>463.36</v>
      </c>
    </row>
    <row r="63" spans="1:8" x14ac:dyDescent="0.35">
      <c r="A63">
        <v>20653</v>
      </c>
      <c r="B63" t="s">
        <v>12</v>
      </c>
      <c r="C63" s="1">
        <v>45722</v>
      </c>
      <c r="D63" t="s">
        <v>197</v>
      </c>
      <c r="E63" t="s">
        <v>196</v>
      </c>
      <c r="F63" s="2"/>
      <c r="G63" s="2"/>
      <c r="H63" s="2">
        <v>301.99</v>
      </c>
    </row>
    <row r="64" spans="1:8" x14ac:dyDescent="0.35">
      <c r="A64">
        <v>20654</v>
      </c>
      <c r="B64" t="s">
        <v>12</v>
      </c>
      <c r="C64" s="1">
        <v>45722</v>
      </c>
      <c r="D64" t="s">
        <v>195</v>
      </c>
      <c r="E64" t="s">
        <v>194</v>
      </c>
      <c r="F64" s="2"/>
      <c r="G64" s="2"/>
      <c r="H64" s="2">
        <v>72</v>
      </c>
    </row>
    <row r="65" spans="1:8" x14ac:dyDescent="0.35">
      <c r="A65">
        <v>20655</v>
      </c>
      <c r="B65" t="s">
        <v>12</v>
      </c>
      <c r="C65" s="1">
        <v>45722</v>
      </c>
      <c r="D65" t="s">
        <v>193</v>
      </c>
      <c r="E65" t="s">
        <v>192</v>
      </c>
      <c r="F65" s="2"/>
      <c r="G65" s="2"/>
      <c r="H65" s="2">
        <v>164.06</v>
      </c>
    </row>
    <row r="66" spans="1:8" x14ac:dyDescent="0.35">
      <c r="A66">
        <v>20656</v>
      </c>
      <c r="B66" t="s">
        <v>12</v>
      </c>
      <c r="C66" s="1">
        <v>45722</v>
      </c>
      <c r="D66" t="s">
        <v>191</v>
      </c>
      <c r="E66" t="s">
        <v>82</v>
      </c>
      <c r="F66" s="2"/>
      <c r="G66" s="2"/>
      <c r="H66" s="2">
        <v>25.2</v>
      </c>
    </row>
    <row r="67" spans="1:8" x14ac:dyDescent="0.35">
      <c r="A67">
        <v>20657</v>
      </c>
      <c r="B67" t="s">
        <v>12</v>
      </c>
      <c r="C67" s="1">
        <v>45722</v>
      </c>
      <c r="D67" t="s">
        <v>156</v>
      </c>
      <c r="E67" t="s">
        <v>190</v>
      </c>
      <c r="F67" s="2"/>
      <c r="G67" s="2"/>
      <c r="H67" s="2">
        <v>36.6</v>
      </c>
    </row>
    <row r="68" spans="1:8" x14ac:dyDescent="0.35">
      <c r="A68">
        <v>20658</v>
      </c>
      <c r="B68" t="s">
        <v>12</v>
      </c>
      <c r="C68" s="1">
        <v>45722</v>
      </c>
      <c r="D68" t="s">
        <v>189</v>
      </c>
      <c r="E68" t="s">
        <v>188</v>
      </c>
      <c r="F68" s="2"/>
      <c r="G68" s="2"/>
      <c r="H68" s="2">
        <v>42</v>
      </c>
    </row>
    <row r="69" spans="1:8" x14ac:dyDescent="0.35">
      <c r="A69">
        <v>20659</v>
      </c>
      <c r="B69" t="s">
        <v>12</v>
      </c>
      <c r="C69" s="1">
        <v>45722</v>
      </c>
      <c r="D69" t="s">
        <v>187</v>
      </c>
      <c r="E69" t="s">
        <v>186</v>
      </c>
      <c r="F69" s="2"/>
      <c r="G69" s="2"/>
      <c r="H69" s="2">
        <v>2952</v>
      </c>
    </row>
    <row r="70" spans="1:8" x14ac:dyDescent="0.35">
      <c r="A70">
        <v>20660</v>
      </c>
      <c r="B70" t="s">
        <v>12</v>
      </c>
      <c r="C70" s="1">
        <v>45722</v>
      </c>
      <c r="D70" t="s">
        <v>185</v>
      </c>
      <c r="E70" t="s">
        <v>220</v>
      </c>
      <c r="F70" s="2"/>
      <c r="G70" s="2"/>
      <c r="H70" s="2">
        <v>432</v>
      </c>
    </row>
    <row r="71" spans="1:8" x14ac:dyDescent="0.35">
      <c r="A71">
        <v>20661</v>
      </c>
      <c r="B71" t="s">
        <v>12</v>
      </c>
      <c r="C71" s="1">
        <v>45722</v>
      </c>
      <c r="D71" t="s">
        <v>61</v>
      </c>
      <c r="E71" t="s">
        <v>221</v>
      </c>
      <c r="F71" s="2"/>
      <c r="G71" s="2"/>
      <c r="H71" s="2">
        <v>19.2</v>
      </c>
    </row>
    <row r="72" spans="1:8" x14ac:dyDescent="0.35">
      <c r="A72">
        <v>20662</v>
      </c>
      <c r="B72" t="s">
        <v>12</v>
      </c>
      <c r="C72" s="1">
        <v>45722</v>
      </c>
      <c r="D72" t="s">
        <v>184</v>
      </c>
      <c r="E72" t="s">
        <v>183</v>
      </c>
      <c r="F72" s="2"/>
      <c r="G72" s="2"/>
      <c r="H72" s="2">
        <v>301.39</v>
      </c>
    </row>
    <row r="73" spans="1:8" x14ac:dyDescent="0.35">
      <c r="A73">
        <v>20663</v>
      </c>
      <c r="B73" t="s">
        <v>12</v>
      </c>
      <c r="C73" s="1">
        <v>45722</v>
      </c>
      <c r="D73" t="s">
        <v>182</v>
      </c>
      <c r="E73" t="s">
        <v>181</v>
      </c>
      <c r="F73" s="2"/>
      <c r="G73" s="2"/>
      <c r="H73" s="2">
        <v>247.36</v>
      </c>
    </row>
    <row r="74" spans="1:8" x14ac:dyDescent="0.35">
      <c r="A74">
        <v>20664</v>
      </c>
      <c r="B74" t="s">
        <v>12</v>
      </c>
      <c r="C74" s="1">
        <v>45722</v>
      </c>
      <c r="D74" t="s">
        <v>73</v>
      </c>
      <c r="E74" t="s">
        <v>180</v>
      </c>
      <c r="F74" s="2"/>
      <c r="G74" s="2"/>
      <c r="H74" s="2">
        <v>549.66</v>
      </c>
    </row>
    <row r="75" spans="1:8" x14ac:dyDescent="0.35">
      <c r="A75">
        <v>20665</v>
      </c>
      <c r="B75" t="s">
        <v>12</v>
      </c>
      <c r="C75" s="1">
        <v>45722</v>
      </c>
      <c r="D75" t="s">
        <v>179</v>
      </c>
      <c r="E75" t="s">
        <v>178</v>
      </c>
      <c r="F75" s="2"/>
      <c r="G75" s="2"/>
      <c r="H75" s="2">
        <v>60</v>
      </c>
    </row>
    <row r="76" spans="1:8" x14ac:dyDescent="0.35">
      <c r="A76">
        <v>20666</v>
      </c>
      <c r="B76" t="s">
        <v>12</v>
      </c>
      <c r="C76" s="1">
        <v>45722</v>
      </c>
      <c r="D76" t="s">
        <v>112</v>
      </c>
      <c r="E76" t="s">
        <v>177</v>
      </c>
      <c r="F76" s="2"/>
      <c r="G76" s="2"/>
      <c r="H76" s="2">
        <v>2387</v>
      </c>
    </row>
    <row r="77" spans="1:8" x14ac:dyDescent="0.35">
      <c r="A77">
        <v>20667</v>
      </c>
      <c r="B77" t="s">
        <v>12</v>
      </c>
      <c r="C77" s="1">
        <v>45722</v>
      </c>
      <c r="D77" t="s">
        <v>176</v>
      </c>
      <c r="E77" t="s">
        <v>175</v>
      </c>
      <c r="F77" s="2"/>
      <c r="G77" s="2"/>
      <c r="H77" s="2">
        <v>6192</v>
      </c>
    </row>
    <row r="78" spans="1:8" x14ac:dyDescent="0.35">
      <c r="A78">
        <v>20668</v>
      </c>
      <c r="B78" t="s">
        <v>12</v>
      </c>
      <c r="C78" s="1">
        <v>45722</v>
      </c>
      <c r="D78" t="s">
        <v>174</v>
      </c>
      <c r="E78" t="s">
        <v>159</v>
      </c>
      <c r="F78" s="2"/>
      <c r="G78" s="2"/>
      <c r="H78" s="2">
        <v>1402.56</v>
      </c>
    </row>
    <row r="79" spans="1:8" x14ac:dyDescent="0.35">
      <c r="A79">
        <v>20669</v>
      </c>
      <c r="B79" t="s">
        <v>12</v>
      </c>
      <c r="C79" s="1">
        <v>45722</v>
      </c>
      <c r="D79" t="s">
        <v>173</v>
      </c>
      <c r="E79" t="s">
        <v>222</v>
      </c>
      <c r="F79" s="2"/>
      <c r="G79" s="2"/>
      <c r="H79" s="2">
        <v>11976</v>
      </c>
    </row>
    <row r="80" spans="1:8" x14ac:dyDescent="0.35">
      <c r="A80">
        <v>20671</v>
      </c>
      <c r="B80" t="s">
        <v>12</v>
      </c>
      <c r="C80" s="1">
        <v>45722</v>
      </c>
      <c r="D80" t="s">
        <v>172</v>
      </c>
      <c r="E80" t="s">
        <v>171</v>
      </c>
      <c r="F80" s="2"/>
      <c r="G80" s="2"/>
      <c r="H80" s="2">
        <v>125</v>
      </c>
    </row>
    <row r="81" spans="1:8" x14ac:dyDescent="0.35">
      <c r="A81">
        <v>20672</v>
      </c>
      <c r="B81" t="s">
        <v>8</v>
      </c>
      <c r="C81" s="1">
        <v>45722</v>
      </c>
      <c r="D81" t="s">
        <v>170</v>
      </c>
      <c r="E81" t="s">
        <v>169</v>
      </c>
      <c r="F81" s="2">
        <v>693.57</v>
      </c>
      <c r="G81" s="2">
        <v>138.30000000000001</v>
      </c>
      <c r="H81" s="2">
        <v>831.87</v>
      </c>
    </row>
    <row r="82" spans="1:8" x14ac:dyDescent="0.35">
      <c r="A82">
        <v>20682</v>
      </c>
      <c r="B82" t="s">
        <v>8</v>
      </c>
      <c r="C82" s="1">
        <v>45726</v>
      </c>
      <c r="D82" t="s">
        <v>52</v>
      </c>
      <c r="E82" t="s">
        <v>168</v>
      </c>
      <c r="F82" s="2">
        <v>655.95</v>
      </c>
      <c r="G82" s="2">
        <v>131.19</v>
      </c>
      <c r="H82" s="2">
        <v>787.14</v>
      </c>
    </row>
    <row r="83" spans="1:8" x14ac:dyDescent="0.35">
      <c r="A83">
        <v>20697</v>
      </c>
      <c r="B83" t="s">
        <v>8</v>
      </c>
      <c r="C83" s="1">
        <v>45727</v>
      </c>
      <c r="D83" t="s">
        <v>84</v>
      </c>
      <c r="E83" t="s">
        <v>167</v>
      </c>
      <c r="F83" s="2">
        <v>0.93</v>
      </c>
      <c r="G83" s="2">
        <v>0.11</v>
      </c>
      <c r="H83" s="2">
        <v>1.04</v>
      </c>
    </row>
    <row r="84" spans="1:8" x14ac:dyDescent="0.35">
      <c r="A84">
        <v>20701</v>
      </c>
      <c r="B84" t="s">
        <v>12</v>
      </c>
      <c r="C84" s="1">
        <v>45727</v>
      </c>
      <c r="D84" t="s">
        <v>122</v>
      </c>
      <c r="E84" t="s">
        <v>166</v>
      </c>
      <c r="F84" s="2"/>
      <c r="G84" s="2"/>
      <c r="H84" s="2">
        <v>80.87</v>
      </c>
    </row>
    <row r="85" spans="1:8" x14ac:dyDescent="0.35">
      <c r="A85">
        <v>20698</v>
      </c>
      <c r="B85" t="s">
        <v>8</v>
      </c>
      <c r="C85" s="1">
        <v>45728</v>
      </c>
      <c r="D85" t="s">
        <v>84</v>
      </c>
      <c r="E85" t="s">
        <v>165</v>
      </c>
      <c r="F85" s="2">
        <v>1.38</v>
      </c>
      <c r="G85" s="2">
        <v>0.16</v>
      </c>
      <c r="H85" s="2">
        <v>1.54</v>
      </c>
    </row>
    <row r="86" spans="1:8" x14ac:dyDescent="0.35">
      <c r="A86">
        <v>20716</v>
      </c>
      <c r="B86" t="s">
        <v>12</v>
      </c>
      <c r="C86" s="1">
        <v>45729</v>
      </c>
      <c r="D86" t="s">
        <v>83</v>
      </c>
      <c r="E86" t="s">
        <v>82</v>
      </c>
      <c r="F86" s="2"/>
      <c r="G86" s="2"/>
      <c r="H86" s="2">
        <v>1684.74</v>
      </c>
    </row>
    <row r="87" spans="1:8" x14ac:dyDescent="0.35">
      <c r="A87">
        <v>20717</v>
      </c>
      <c r="B87" t="s">
        <v>12</v>
      </c>
      <c r="C87" s="1">
        <v>45729</v>
      </c>
      <c r="D87" t="s">
        <v>164</v>
      </c>
      <c r="E87" t="s">
        <v>163</v>
      </c>
      <c r="F87" s="2"/>
      <c r="G87" s="2"/>
      <c r="H87" s="2">
        <v>350</v>
      </c>
    </row>
    <row r="88" spans="1:8" x14ac:dyDescent="0.35">
      <c r="A88">
        <v>20718</v>
      </c>
      <c r="B88" t="s">
        <v>12</v>
      </c>
      <c r="C88" s="1">
        <v>45729</v>
      </c>
      <c r="D88" t="s">
        <v>162</v>
      </c>
      <c r="E88" t="s">
        <v>161</v>
      </c>
      <c r="F88" s="2"/>
      <c r="G88" s="2"/>
      <c r="H88" s="2">
        <v>150</v>
      </c>
    </row>
    <row r="89" spans="1:8" x14ac:dyDescent="0.35">
      <c r="A89">
        <v>20719</v>
      </c>
      <c r="B89" t="s">
        <v>12</v>
      </c>
      <c r="C89" s="1">
        <v>45729</v>
      </c>
      <c r="D89" t="s">
        <v>160</v>
      </c>
      <c r="E89" t="s">
        <v>159</v>
      </c>
      <c r="F89" s="2"/>
      <c r="G89" s="2"/>
      <c r="H89" s="2">
        <v>77723.520000000004</v>
      </c>
    </row>
    <row r="90" spans="1:8" x14ac:dyDescent="0.35">
      <c r="A90">
        <v>20720</v>
      </c>
      <c r="B90" t="s">
        <v>12</v>
      </c>
      <c r="C90" s="1">
        <v>45729</v>
      </c>
      <c r="D90" t="s">
        <v>158</v>
      </c>
      <c r="E90" t="s">
        <v>157</v>
      </c>
      <c r="F90" s="2"/>
      <c r="G90" s="2"/>
      <c r="H90" s="2">
        <v>300</v>
      </c>
    </row>
    <row r="91" spans="1:8" x14ac:dyDescent="0.35">
      <c r="A91">
        <v>20721</v>
      </c>
      <c r="B91" t="s">
        <v>12</v>
      </c>
      <c r="C91" s="1">
        <v>45729</v>
      </c>
      <c r="D91" t="s">
        <v>156</v>
      </c>
      <c r="E91" t="s">
        <v>154</v>
      </c>
      <c r="F91" s="2"/>
      <c r="G91" s="2"/>
      <c r="H91" s="2">
        <v>122.94</v>
      </c>
    </row>
    <row r="92" spans="1:8" x14ac:dyDescent="0.35">
      <c r="A92">
        <v>20722</v>
      </c>
      <c r="B92" t="s">
        <v>12</v>
      </c>
      <c r="C92" s="1">
        <v>45729</v>
      </c>
      <c r="D92" t="s">
        <v>155</v>
      </c>
      <c r="E92" t="s">
        <v>154</v>
      </c>
      <c r="F92" s="2"/>
      <c r="G92" s="2"/>
      <c r="H92" s="2">
        <v>360</v>
      </c>
    </row>
    <row r="93" spans="1:8" x14ac:dyDescent="0.35">
      <c r="A93">
        <v>20723</v>
      </c>
      <c r="B93" t="s">
        <v>12</v>
      </c>
      <c r="C93" s="1">
        <v>45729</v>
      </c>
      <c r="D93" t="s">
        <v>153</v>
      </c>
      <c r="E93" t="s">
        <v>152</v>
      </c>
      <c r="F93" s="2"/>
      <c r="G93" s="2"/>
      <c r="H93" s="2">
        <v>540</v>
      </c>
    </row>
    <row r="94" spans="1:8" x14ac:dyDescent="0.35">
      <c r="A94">
        <v>20724</v>
      </c>
      <c r="B94" t="s">
        <v>12</v>
      </c>
      <c r="C94" s="1">
        <v>45729</v>
      </c>
      <c r="D94" t="s">
        <v>73</v>
      </c>
      <c r="E94" t="s">
        <v>151</v>
      </c>
      <c r="F94" s="2"/>
      <c r="G94" s="2"/>
      <c r="H94" s="2">
        <v>322.83</v>
      </c>
    </row>
    <row r="95" spans="1:8" x14ac:dyDescent="0.35">
      <c r="A95">
        <v>20725</v>
      </c>
      <c r="B95" t="s">
        <v>12</v>
      </c>
      <c r="C95" s="1">
        <v>45729</v>
      </c>
      <c r="D95" t="s">
        <v>150</v>
      </c>
      <c r="E95" t="s">
        <v>150</v>
      </c>
      <c r="F95" s="2"/>
      <c r="G95" s="2"/>
      <c r="H95" s="2">
        <v>14</v>
      </c>
    </row>
    <row r="96" spans="1:8" x14ac:dyDescent="0.35">
      <c r="A96">
        <v>20726</v>
      </c>
      <c r="B96" t="s">
        <v>12</v>
      </c>
      <c r="C96" s="1">
        <v>45729</v>
      </c>
      <c r="D96" t="s">
        <v>149</v>
      </c>
      <c r="E96" t="s">
        <v>148</v>
      </c>
      <c r="F96" s="2"/>
      <c r="G96" s="2"/>
      <c r="H96" s="2">
        <v>127.8</v>
      </c>
    </row>
    <row r="97" spans="1:8" x14ac:dyDescent="0.35">
      <c r="A97">
        <v>20728</v>
      </c>
      <c r="B97" t="s">
        <v>12</v>
      </c>
      <c r="C97" s="1">
        <v>45729</v>
      </c>
      <c r="D97" t="s">
        <v>147</v>
      </c>
      <c r="E97" t="s">
        <v>146</v>
      </c>
      <c r="F97" s="2"/>
      <c r="G97" s="2"/>
      <c r="H97" s="2">
        <v>2508</v>
      </c>
    </row>
    <row r="98" spans="1:8" x14ac:dyDescent="0.35">
      <c r="A98">
        <v>20729</v>
      </c>
      <c r="B98" t="s">
        <v>12</v>
      </c>
      <c r="C98" s="1">
        <v>45729</v>
      </c>
      <c r="D98" t="s">
        <v>145</v>
      </c>
      <c r="E98" t="s">
        <v>144</v>
      </c>
      <c r="F98" s="2"/>
      <c r="G98" s="2"/>
      <c r="H98" s="2">
        <v>158.46</v>
      </c>
    </row>
    <row r="99" spans="1:8" x14ac:dyDescent="0.35">
      <c r="A99">
        <v>20730</v>
      </c>
      <c r="B99" t="s">
        <v>12</v>
      </c>
      <c r="C99" s="1">
        <v>45729</v>
      </c>
      <c r="D99" t="s">
        <v>143</v>
      </c>
      <c r="E99" t="s">
        <v>142</v>
      </c>
      <c r="F99" s="2"/>
      <c r="G99" s="2"/>
      <c r="H99" s="2">
        <v>200.71</v>
      </c>
    </row>
    <row r="100" spans="1:8" x14ac:dyDescent="0.35">
      <c r="A100">
        <v>20731</v>
      </c>
      <c r="B100" t="s">
        <v>12</v>
      </c>
      <c r="C100" s="1">
        <v>45729</v>
      </c>
      <c r="D100" t="s">
        <v>141</v>
      </c>
      <c r="E100" t="s">
        <v>60</v>
      </c>
      <c r="F100" s="2"/>
      <c r="G100" s="2"/>
      <c r="H100" s="2">
        <v>173.04</v>
      </c>
    </row>
    <row r="101" spans="1:8" x14ac:dyDescent="0.35">
      <c r="A101">
        <v>20732</v>
      </c>
      <c r="B101" t="s">
        <v>12</v>
      </c>
      <c r="C101" s="1">
        <v>45729</v>
      </c>
      <c r="D101" t="s">
        <v>140</v>
      </c>
      <c r="E101" t="s">
        <v>139</v>
      </c>
      <c r="F101" s="2"/>
      <c r="G101" s="2"/>
      <c r="H101" s="2">
        <v>6.19</v>
      </c>
    </row>
    <row r="102" spans="1:8" x14ac:dyDescent="0.35">
      <c r="A102">
        <v>20733</v>
      </c>
      <c r="B102" t="s">
        <v>12</v>
      </c>
      <c r="C102" s="1">
        <v>45729</v>
      </c>
      <c r="D102" t="s">
        <v>138</v>
      </c>
      <c r="E102" t="s">
        <v>137</v>
      </c>
      <c r="F102" s="2"/>
      <c r="G102" s="2"/>
      <c r="H102" s="2">
        <v>1.25</v>
      </c>
    </row>
    <row r="103" spans="1:8" x14ac:dyDescent="0.35">
      <c r="A103">
        <v>20734</v>
      </c>
      <c r="B103" t="s">
        <v>12</v>
      </c>
      <c r="C103" s="1">
        <v>45729</v>
      </c>
      <c r="D103" t="s">
        <v>136</v>
      </c>
      <c r="E103" t="s">
        <v>135</v>
      </c>
      <c r="F103" s="2"/>
      <c r="G103" s="2"/>
      <c r="H103" s="2">
        <v>15</v>
      </c>
    </row>
    <row r="104" spans="1:8" x14ac:dyDescent="0.35">
      <c r="A104">
        <v>20742</v>
      </c>
      <c r="B104" t="s">
        <v>8</v>
      </c>
      <c r="C104" s="1">
        <v>45729</v>
      </c>
      <c r="D104" t="s">
        <v>52</v>
      </c>
      <c r="E104" t="s">
        <v>134</v>
      </c>
      <c r="F104" s="2">
        <v>165.73</v>
      </c>
      <c r="G104" s="2">
        <v>8.2899999999999991</v>
      </c>
      <c r="H104" s="2">
        <v>174.02</v>
      </c>
    </row>
    <row r="105" spans="1:8" x14ac:dyDescent="0.35">
      <c r="A105">
        <v>20738</v>
      </c>
      <c r="B105" t="s">
        <v>8</v>
      </c>
      <c r="C105" s="1">
        <v>45730</v>
      </c>
      <c r="D105" t="s">
        <v>52</v>
      </c>
      <c r="E105" t="s">
        <v>133</v>
      </c>
      <c r="F105" s="2">
        <v>37.25</v>
      </c>
      <c r="G105" s="2">
        <v>1.86</v>
      </c>
      <c r="H105" s="2">
        <v>39.11</v>
      </c>
    </row>
    <row r="106" spans="1:8" x14ac:dyDescent="0.35">
      <c r="A106">
        <v>20741</v>
      </c>
      <c r="B106" t="s">
        <v>8</v>
      </c>
      <c r="C106" s="1">
        <v>45730</v>
      </c>
      <c r="D106" t="s">
        <v>132</v>
      </c>
      <c r="E106" t="s">
        <v>132</v>
      </c>
      <c r="F106" s="2">
        <v>45794.239999999998</v>
      </c>
      <c r="G106" s="2">
        <v>0</v>
      </c>
      <c r="H106" s="2">
        <v>45794.239999999998</v>
      </c>
    </row>
    <row r="107" spans="1:8" x14ac:dyDescent="0.35">
      <c r="A107">
        <v>20750</v>
      </c>
      <c r="B107" t="s">
        <v>8</v>
      </c>
      <c r="C107" s="1">
        <v>45733</v>
      </c>
      <c r="D107" t="s">
        <v>52</v>
      </c>
      <c r="E107" t="s">
        <v>131</v>
      </c>
      <c r="F107" s="2">
        <v>14.24</v>
      </c>
      <c r="G107" s="2">
        <v>2.85</v>
      </c>
      <c r="H107" s="2">
        <v>17.09</v>
      </c>
    </row>
    <row r="108" spans="1:8" x14ac:dyDescent="0.35">
      <c r="A108">
        <v>20751</v>
      </c>
      <c r="B108" t="s">
        <v>8</v>
      </c>
      <c r="C108" s="1">
        <v>45733</v>
      </c>
      <c r="D108" t="s">
        <v>52</v>
      </c>
      <c r="E108" t="s">
        <v>130</v>
      </c>
      <c r="F108" s="2">
        <v>17.18</v>
      </c>
      <c r="G108" s="2">
        <v>0.86</v>
      </c>
      <c r="H108" s="2">
        <v>18.04</v>
      </c>
    </row>
    <row r="109" spans="1:8" x14ac:dyDescent="0.35">
      <c r="A109">
        <v>20752</v>
      </c>
      <c r="B109" t="s">
        <v>8</v>
      </c>
      <c r="C109" s="1">
        <v>45733</v>
      </c>
      <c r="D109" t="s">
        <v>52</v>
      </c>
      <c r="E109" t="s">
        <v>129</v>
      </c>
      <c r="F109" s="2">
        <v>19.62</v>
      </c>
      <c r="G109" s="2">
        <v>0.98</v>
      </c>
      <c r="H109" s="2">
        <v>20.6</v>
      </c>
    </row>
    <row r="110" spans="1:8" x14ac:dyDescent="0.35">
      <c r="A110">
        <v>20753</v>
      </c>
      <c r="B110" t="s">
        <v>8</v>
      </c>
      <c r="C110" s="1">
        <v>45733</v>
      </c>
      <c r="D110" t="s">
        <v>128</v>
      </c>
      <c r="E110" t="s">
        <v>128</v>
      </c>
      <c r="F110" s="2">
        <v>30</v>
      </c>
      <c r="G110" s="2">
        <v>6</v>
      </c>
      <c r="H110" s="2">
        <v>36</v>
      </c>
    </row>
    <row r="111" spans="1:8" x14ac:dyDescent="0.35">
      <c r="A111">
        <v>20754</v>
      </c>
      <c r="B111" t="s">
        <v>8</v>
      </c>
      <c r="C111" s="1">
        <v>45733</v>
      </c>
      <c r="D111" t="s">
        <v>52</v>
      </c>
      <c r="E111" t="s">
        <v>127</v>
      </c>
      <c r="F111" s="2">
        <v>49.36</v>
      </c>
      <c r="G111" s="2">
        <v>2.4700000000000002</v>
      </c>
      <c r="H111" s="2">
        <v>51.83</v>
      </c>
    </row>
    <row r="112" spans="1:8" x14ac:dyDescent="0.35">
      <c r="A112">
        <v>20755</v>
      </c>
      <c r="B112" t="s">
        <v>8</v>
      </c>
      <c r="C112" s="1">
        <v>45733</v>
      </c>
      <c r="D112" t="s">
        <v>52</v>
      </c>
      <c r="E112" t="s">
        <v>126</v>
      </c>
      <c r="F112" s="2">
        <v>53.35</v>
      </c>
      <c r="G112" s="2">
        <v>2.67</v>
      </c>
      <c r="H112" s="2">
        <v>56.02</v>
      </c>
    </row>
    <row r="113" spans="1:8" x14ac:dyDescent="0.35">
      <c r="A113">
        <v>20756</v>
      </c>
      <c r="B113" t="s">
        <v>8</v>
      </c>
      <c r="C113" s="1">
        <v>45733</v>
      </c>
      <c r="D113" t="s">
        <v>52</v>
      </c>
      <c r="E113" t="s">
        <v>125</v>
      </c>
      <c r="F113" s="2">
        <v>259.24</v>
      </c>
      <c r="G113" s="2">
        <v>12.96</v>
      </c>
      <c r="H113" s="2">
        <v>272.2</v>
      </c>
    </row>
    <row r="114" spans="1:8" x14ac:dyDescent="0.35">
      <c r="A114">
        <v>20757</v>
      </c>
      <c r="B114" t="s">
        <v>8</v>
      </c>
      <c r="C114" s="1">
        <v>45733</v>
      </c>
      <c r="D114" t="s">
        <v>124</v>
      </c>
      <c r="E114" t="s">
        <v>123</v>
      </c>
      <c r="F114" s="2">
        <v>1817.01</v>
      </c>
      <c r="G114" s="2">
        <v>363.4</v>
      </c>
      <c r="H114" s="2">
        <v>2180.41</v>
      </c>
    </row>
    <row r="115" spans="1:8" x14ac:dyDescent="0.35">
      <c r="A115">
        <v>20785</v>
      </c>
      <c r="B115" t="s">
        <v>12</v>
      </c>
      <c r="C115" s="1">
        <v>45735</v>
      </c>
      <c r="D115" t="s">
        <v>122</v>
      </c>
      <c r="E115" t="s">
        <v>121</v>
      </c>
      <c r="F115" s="2"/>
      <c r="G115" s="2"/>
      <c r="H115" s="2">
        <v>125</v>
      </c>
    </row>
    <row r="116" spans="1:8" x14ac:dyDescent="0.35">
      <c r="A116">
        <v>20797</v>
      </c>
      <c r="B116" t="s">
        <v>12</v>
      </c>
      <c r="C116" s="1">
        <v>45736</v>
      </c>
      <c r="D116" t="s">
        <v>65</v>
      </c>
      <c r="E116" t="s">
        <v>58</v>
      </c>
      <c r="F116" s="2"/>
      <c r="G116" s="2"/>
      <c r="H116" s="2">
        <v>9.5500000000000007</v>
      </c>
    </row>
    <row r="117" spans="1:8" x14ac:dyDescent="0.35">
      <c r="A117">
        <v>20798</v>
      </c>
      <c r="B117" t="s">
        <v>12</v>
      </c>
      <c r="C117" s="1">
        <v>45736</v>
      </c>
      <c r="D117" t="s">
        <v>120</v>
      </c>
      <c r="E117" t="s">
        <v>119</v>
      </c>
      <c r="F117" s="2"/>
      <c r="G117" s="2"/>
      <c r="H117" s="2">
        <v>150</v>
      </c>
    </row>
    <row r="118" spans="1:8" x14ac:dyDescent="0.35">
      <c r="A118">
        <v>20799</v>
      </c>
      <c r="B118" t="s">
        <v>12</v>
      </c>
      <c r="C118" s="1">
        <v>45736</v>
      </c>
      <c r="D118" t="s">
        <v>118</v>
      </c>
      <c r="E118" t="s">
        <v>117</v>
      </c>
      <c r="F118" s="2"/>
      <c r="G118" s="2"/>
      <c r="H118" s="2">
        <v>276.62</v>
      </c>
    </row>
    <row r="119" spans="1:8" x14ac:dyDescent="0.35">
      <c r="A119">
        <v>20800</v>
      </c>
      <c r="B119" t="s">
        <v>12</v>
      </c>
      <c r="C119" s="1">
        <v>45736</v>
      </c>
      <c r="D119" t="s">
        <v>83</v>
      </c>
      <c r="E119" t="s">
        <v>116</v>
      </c>
      <c r="F119" s="2"/>
      <c r="G119" s="2"/>
      <c r="H119" s="2">
        <v>821.65</v>
      </c>
    </row>
    <row r="120" spans="1:8" x14ac:dyDescent="0.35">
      <c r="A120">
        <v>20801</v>
      </c>
      <c r="B120" t="s">
        <v>12</v>
      </c>
      <c r="C120" s="1">
        <v>45736</v>
      </c>
      <c r="D120" t="s">
        <v>115</v>
      </c>
      <c r="E120" t="s">
        <v>114</v>
      </c>
      <c r="F120" s="2"/>
      <c r="G120" s="2"/>
      <c r="H120" s="2">
        <v>435.84</v>
      </c>
    </row>
    <row r="121" spans="1:8" x14ac:dyDescent="0.35">
      <c r="A121">
        <v>20802</v>
      </c>
      <c r="B121" t="s">
        <v>12</v>
      </c>
      <c r="C121" s="1">
        <v>45736</v>
      </c>
      <c r="D121" t="s">
        <v>67</v>
      </c>
      <c r="E121" t="s">
        <v>113</v>
      </c>
      <c r="F121" s="2"/>
      <c r="G121" s="2"/>
      <c r="H121" s="2">
        <v>628.79999999999995</v>
      </c>
    </row>
    <row r="122" spans="1:8" x14ac:dyDescent="0.35">
      <c r="A122">
        <v>20803</v>
      </c>
      <c r="B122" t="s">
        <v>12</v>
      </c>
      <c r="C122" s="1">
        <v>45736</v>
      </c>
      <c r="D122" t="s">
        <v>112</v>
      </c>
      <c r="E122" t="s">
        <v>111</v>
      </c>
      <c r="F122" s="2"/>
      <c r="G122" s="2"/>
      <c r="H122" s="2">
        <v>3760.76</v>
      </c>
    </row>
    <row r="123" spans="1:8" x14ac:dyDescent="0.35">
      <c r="A123">
        <v>20804</v>
      </c>
      <c r="B123" t="s">
        <v>12</v>
      </c>
      <c r="C123" s="1">
        <v>45736</v>
      </c>
      <c r="D123" t="s">
        <v>218</v>
      </c>
      <c r="E123" t="s">
        <v>110</v>
      </c>
      <c r="F123" s="2"/>
      <c r="G123" s="2"/>
      <c r="H123" s="2">
        <v>250</v>
      </c>
    </row>
    <row r="124" spans="1:8" x14ac:dyDescent="0.35">
      <c r="A124">
        <v>20805</v>
      </c>
      <c r="B124" t="s">
        <v>12</v>
      </c>
      <c r="C124" s="1">
        <v>45736</v>
      </c>
      <c r="D124" t="s">
        <v>109</v>
      </c>
      <c r="E124" t="s">
        <v>108</v>
      </c>
      <c r="F124" s="2"/>
      <c r="G124" s="2"/>
      <c r="H124" s="2">
        <v>720</v>
      </c>
    </row>
    <row r="125" spans="1:8" x14ac:dyDescent="0.35">
      <c r="A125">
        <v>20806</v>
      </c>
      <c r="B125" t="s">
        <v>12</v>
      </c>
      <c r="C125" s="1">
        <v>45736</v>
      </c>
      <c r="D125" t="s">
        <v>107</v>
      </c>
      <c r="E125" t="s">
        <v>107</v>
      </c>
      <c r="F125" s="2"/>
      <c r="G125" s="2"/>
      <c r="H125" s="2">
        <v>13568.93</v>
      </c>
    </row>
    <row r="126" spans="1:8" x14ac:dyDescent="0.35">
      <c r="A126">
        <v>20807</v>
      </c>
      <c r="B126" t="s">
        <v>12</v>
      </c>
      <c r="C126" s="1">
        <v>45736</v>
      </c>
      <c r="D126" t="s">
        <v>106</v>
      </c>
      <c r="E126" t="s">
        <v>105</v>
      </c>
      <c r="F126" s="2"/>
      <c r="G126" s="2"/>
      <c r="H126" s="2">
        <v>375</v>
      </c>
    </row>
    <row r="127" spans="1:8" x14ac:dyDescent="0.35">
      <c r="A127">
        <v>20808</v>
      </c>
      <c r="B127" t="s">
        <v>12</v>
      </c>
      <c r="C127" s="1">
        <v>45736</v>
      </c>
      <c r="D127" t="s">
        <v>104</v>
      </c>
      <c r="E127" t="s">
        <v>103</v>
      </c>
      <c r="F127" s="2"/>
      <c r="G127" s="2"/>
      <c r="H127" s="2">
        <v>295.5</v>
      </c>
    </row>
    <row r="128" spans="1:8" x14ac:dyDescent="0.35">
      <c r="A128">
        <v>20809</v>
      </c>
      <c r="B128" t="s">
        <v>12</v>
      </c>
      <c r="C128" s="1">
        <v>45736</v>
      </c>
      <c r="D128" t="s">
        <v>102</v>
      </c>
      <c r="E128" t="s">
        <v>101</v>
      </c>
      <c r="F128" s="2"/>
      <c r="G128" s="2"/>
      <c r="H128" s="2">
        <v>15027.43</v>
      </c>
    </row>
    <row r="129" spans="1:8" x14ac:dyDescent="0.35">
      <c r="A129">
        <v>20810</v>
      </c>
      <c r="B129" t="s">
        <v>12</v>
      </c>
      <c r="C129" s="1">
        <v>45736</v>
      </c>
      <c r="D129" t="s">
        <v>100</v>
      </c>
      <c r="E129" t="s">
        <v>99</v>
      </c>
      <c r="F129" s="2"/>
      <c r="G129" s="2"/>
      <c r="H129" s="2">
        <v>354</v>
      </c>
    </row>
    <row r="130" spans="1:8" x14ac:dyDescent="0.35">
      <c r="A130">
        <v>20811</v>
      </c>
      <c r="B130" t="s">
        <v>12</v>
      </c>
      <c r="C130" s="1">
        <v>45736</v>
      </c>
      <c r="D130" t="s">
        <v>75</v>
      </c>
      <c r="E130" t="s">
        <v>98</v>
      </c>
      <c r="F130" s="2"/>
      <c r="G130" s="2"/>
      <c r="H130" s="2">
        <v>57.29</v>
      </c>
    </row>
    <row r="131" spans="1:8" x14ac:dyDescent="0.35">
      <c r="A131">
        <v>20812</v>
      </c>
      <c r="B131" t="s">
        <v>12</v>
      </c>
      <c r="C131" s="1">
        <v>45736</v>
      </c>
      <c r="D131" t="s">
        <v>73</v>
      </c>
      <c r="E131" t="s">
        <v>97</v>
      </c>
      <c r="F131" s="2"/>
      <c r="G131" s="2"/>
      <c r="H131" s="2">
        <v>41.89</v>
      </c>
    </row>
    <row r="132" spans="1:8" x14ac:dyDescent="0.35">
      <c r="A132">
        <v>20813</v>
      </c>
      <c r="B132" t="s">
        <v>12</v>
      </c>
      <c r="C132" s="1">
        <v>45736</v>
      </c>
      <c r="D132" t="s">
        <v>96</v>
      </c>
      <c r="E132" t="s">
        <v>95</v>
      </c>
      <c r="F132" s="2"/>
      <c r="G132" s="2"/>
      <c r="H132" s="2">
        <v>2679.6</v>
      </c>
    </row>
    <row r="133" spans="1:8" x14ac:dyDescent="0.35">
      <c r="A133">
        <v>20816</v>
      </c>
      <c r="B133" t="s">
        <v>8</v>
      </c>
      <c r="C133" s="1">
        <v>45737</v>
      </c>
      <c r="D133" t="s">
        <v>52</v>
      </c>
      <c r="E133" t="s">
        <v>94</v>
      </c>
      <c r="F133" s="2">
        <v>24.63</v>
      </c>
      <c r="G133" s="2">
        <v>1.23</v>
      </c>
      <c r="H133" s="2">
        <v>25.86</v>
      </c>
    </row>
    <row r="134" spans="1:8" x14ac:dyDescent="0.35">
      <c r="A134">
        <v>20817</v>
      </c>
      <c r="B134" t="s">
        <v>8</v>
      </c>
      <c r="C134" s="1">
        <v>45737</v>
      </c>
      <c r="D134" t="s">
        <v>93</v>
      </c>
      <c r="E134" t="s">
        <v>92</v>
      </c>
      <c r="F134" s="2">
        <v>19.73</v>
      </c>
      <c r="G134" s="2">
        <v>3.95</v>
      </c>
      <c r="H134" s="2">
        <v>23.68</v>
      </c>
    </row>
    <row r="135" spans="1:8" x14ac:dyDescent="0.35">
      <c r="A135">
        <v>20818</v>
      </c>
      <c r="B135" t="s">
        <v>8</v>
      </c>
      <c r="C135" s="1">
        <v>45737</v>
      </c>
      <c r="D135" t="s">
        <v>90</v>
      </c>
      <c r="E135" t="s">
        <v>91</v>
      </c>
      <c r="F135" s="2">
        <v>639.12</v>
      </c>
      <c r="G135" s="2">
        <v>0</v>
      </c>
      <c r="H135" s="2">
        <v>639.12</v>
      </c>
    </row>
    <row r="136" spans="1:8" x14ac:dyDescent="0.35">
      <c r="A136">
        <v>20820</v>
      </c>
      <c r="B136" t="s">
        <v>8</v>
      </c>
      <c r="C136" s="1">
        <v>45737</v>
      </c>
      <c r="D136" t="s">
        <v>84</v>
      </c>
      <c r="E136" t="s">
        <v>49</v>
      </c>
      <c r="F136" s="2">
        <v>0.69</v>
      </c>
      <c r="G136" s="2">
        <v>0.08</v>
      </c>
      <c r="H136" s="2">
        <v>0.77</v>
      </c>
    </row>
    <row r="137" spans="1:8" x14ac:dyDescent="0.35">
      <c r="A137">
        <v>20821</v>
      </c>
      <c r="B137" t="s">
        <v>8</v>
      </c>
      <c r="C137" s="1">
        <v>45740</v>
      </c>
      <c r="D137" t="s">
        <v>90</v>
      </c>
      <c r="E137" t="s">
        <v>89</v>
      </c>
      <c r="F137" s="2">
        <v>45</v>
      </c>
      <c r="G137" s="2">
        <v>9</v>
      </c>
      <c r="H137" s="2">
        <v>54</v>
      </c>
    </row>
    <row r="138" spans="1:8" x14ac:dyDescent="0.35">
      <c r="A138">
        <v>20822</v>
      </c>
      <c r="B138" t="s">
        <v>8</v>
      </c>
      <c r="C138" s="1">
        <v>45740</v>
      </c>
      <c r="D138" t="s">
        <v>88</v>
      </c>
      <c r="E138" t="s">
        <v>87</v>
      </c>
      <c r="F138" s="2">
        <v>117.62</v>
      </c>
      <c r="G138" s="2">
        <v>23.53</v>
      </c>
      <c r="H138" s="2">
        <v>141.15</v>
      </c>
    </row>
    <row r="139" spans="1:8" x14ac:dyDescent="0.35">
      <c r="A139">
        <v>20835</v>
      </c>
      <c r="B139" t="s">
        <v>8</v>
      </c>
      <c r="C139" s="1">
        <v>45741</v>
      </c>
      <c r="D139" t="s">
        <v>86</v>
      </c>
      <c r="E139" t="s">
        <v>85</v>
      </c>
      <c r="F139" s="2">
        <v>269.93</v>
      </c>
      <c r="G139" s="2">
        <v>53.99</v>
      </c>
      <c r="H139" s="2">
        <v>323.92</v>
      </c>
    </row>
    <row r="140" spans="1:8" x14ac:dyDescent="0.35">
      <c r="A140">
        <v>20840</v>
      </c>
      <c r="B140" t="s">
        <v>8</v>
      </c>
      <c r="C140" s="1">
        <v>45741</v>
      </c>
      <c r="D140" t="s">
        <v>84</v>
      </c>
      <c r="E140" t="s">
        <v>49</v>
      </c>
      <c r="F140" s="2">
        <v>0.69</v>
      </c>
      <c r="G140" s="2">
        <v>0.08</v>
      </c>
      <c r="H140" s="2">
        <v>0.77</v>
      </c>
    </row>
    <row r="141" spans="1:8" x14ac:dyDescent="0.35">
      <c r="A141">
        <v>20844</v>
      </c>
      <c r="B141" t="s">
        <v>8</v>
      </c>
      <c r="C141" s="1">
        <v>45742</v>
      </c>
      <c r="D141" t="s">
        <v>84</v>
      </c>
      <c r="E141" t="s">
        <v>49</v>
      </c>
      <c r="F141" s="2">
        <v>1.38</v>
      </c>
      <c r="G141" s="2">
        <v>0.16</v>
      </c>
      <c r="H141" s="2">
        <v>1.54</v>
      </c>
    </row>
    <row r="142" spans="1:8" x14ac:dyDescent="0.35">
      <c r="A142">
        <v>20857</v>
      </c>
      <c r="B142" t="s">
        <v>12</v>
      </c>
      <c r="C142" s="1">
        <v>45743</v>
      </c>
      <c r="D142" t="s">
        <v>83</v>
      </c>
      <c r="E142" t="s">
        <v>82</v>
      </c>
      <c r="F142" s="2"/>
      <c r="G142" s="2"/>
      <c r="H142" s="2">
        <v>559.77</v>
      </c>
    </row>
    <row r="143" spans="1:8" x14ac:dyDescent="0.35">
      <c r="A143">
        <v>20858</v>
      </c>
      <c r="B143" t="s">
        <v>12</v>
      </c>
      <c r="C143" s="1">
        <v>45743</v>
      </c>
      <c r="D143" t="s">
        <v>81</v>
      </c>
      <c r="E143" t="s">
        <v>80</v>
      </c>
      <c r="F143" s="2"/>
      <c r="G143" s="2"/>
      <c r="H143" s="2">
        <v>23.94</v>
      </c>
    </row>
    <row r="144" spans="1:8" x14ac:dyDescent="0.35">
      <c r="A144">
        <v>20859</v>
      </c>
      <c r="B144" t="s">
        <v>12</v>
      </c>
      <c r="C144" s="1">
        <v>45743</v>
      </c>
      <c r="D144" t="s">
        <v>79</v>
      </c>
      <c r="E144" t="s">
        <v>78</v>
      </c>
      <c r="F144" s="2"/>
      <c r="G144" s="2"/>
      <c r="H144" s="2">
        <v>70</v>
      </c>
    </row>
    <row r="145" spans="1:8" x14ac:dyDescent="0.35">
      <c r="A145">
        <v>20860</v>
      </c>
      <c r="B145" t="s">
        <v>12</v>
      </c>
      <c r="C145" s="1">
        <v>45743</v>
      </c>
      <c r="D145" t="s">
        <v>77</v>
      </c>
      <c r="E145" t="s">
        <v>76</v>
      </c>
      <c r="F145" s="2"/>
      <c r="G145" s="2"/>
      <c r="H145" s="2">
        <v>822</v>
      </c>
    </row>
    <row r="146" spans="1:8" x14ac:dyDescent="0.35">
      <c r="A146">
        <v>20861</v>
      </c>
      <c r="B146" t="s">
        <v>12</v>
      </c>
      <c r="C146" s="1">
        <v>45743</v>
      </c>
      <c r="D146" t="s">
        <v>75</v>
      </c>
      <c r="E146" t="s">
        <v>74</v>
      </c>
      <c r="F146" s="2"/>
      <c r="G146" s="2"/>
      <c r="H146" s="2">
        <v>72.27</v>
      </c>
    </row>
    <row r="147" spans="1:8" x14ac:dyDescent="0.35">
      <c r="A147">
        <v>20862</v>
      </c>
      <c r="B147" t="s">
        <v>12</v>
      </c>
      <c r="C147" s="1">
        <v>45743</v>
      </c>
      <c r="D147" t="s">
        <v>73</v>
      </c>
      <c r="E147" t="s">
        <v>72</v>
      </c>
      <c r="F147" s="2"/>
      <c r="G147" s="2"/>
      <c r="H147" s="2">
        <v>105.7</v>
      </c>
    </row>
    <row r="148" spans="1:8" x14ac:dyDescent="0.35">
      <c r="A148">
        <v>20863</v>
      </c>
      <c r="B148" t="s">
        <v>12</v>
      </c>
      <c r="C148" s="1">
        <v>45743</v>
      </c>
      <c r="D148" t="s">
        <v>71</v>
      </c>
      <c r="E148" t="s">
        <v>70</v>
      </c>
      <c r="F148" s="2"/>
      <c r="G148" s="2"/>
      <c r="H148" s="2">
        <v>27.5</v>
      </c>
    </row>
    <row r="149" spans="1:8" x14ac:dyDescent="0.35">
      <c r="A149">
        <v>20864</v>
      </c>
      <c r="B149" t="s">
        <v>12</v>
      </c>
      <c r="C149" s="1">
        <v>45743</v>
      </c>
      <c r="D149" t="s">
        <v>69</v>
      </c>
      <c r="E149" t="s">
        <v>68</v>
      </c>
      <c r="F149" s="2"/>
      <c r="G149" s="2"/>
      <c r="H149" s="2">
        <v>50</v>
      </c>
    </row>
    <row r="150" spans="1:8" x14ac:dyDescent="0.35">
      <c r="A150">
        <v>20865</v>
      </c>
      <c r="B150" t="s">
        <v>12</v>
      </c>
      <c r="C150" s="1">
        <v>45743</v>
      </c>
      <c r="D150" t="s">
        <v>67</v>
      </c>
      <c r="E150" t="s">
        <v>66</v>
      </c>
      <c r="F150" s="2"/>
      <c r="G150" s="2"/>
      <c r="H150" s="2">
        <v>537.6</v>
      </c>
    </row>
    <row r="151" spans="1:8" x14ac:dyDescent="0.35">
      <c r="A151">
        <v>20866</v>
      </c>
      <c r="B151" t="s">
        <v>12</v>
      </c>
      <c r="C151" s="1">
        <v>45743</v>
      </c>
      <c r="D151" t="s">
        <v>65</v>
      </c>
      <c r="E151" t="s">
        <v>64</v>
      </c>
      <c r="F151" s="2"/>
      <c r="G151" s="2"/>
      <c r="H151" s="2">
        <v>32.22</v>
      </c>
    </row>
    <row r="152" spans="1:8" x14ac:dyDescent="0.35">
      <c r="A152">
        <v>20867</v>
      </c>
      <c r="B152" t="s">
        <v>12</v>
      </c>
      <c r="C152" s="1">
        <v>45743</v>
      </c>
      <c r="D152" t="s">
        <v>63</v>
      </c>
      <c r="E152" t="s">
        <v>62</v>
      </c>
      <c r="F152" s="2"/>
      <c r="G152" s="2"/>
      <c r="H152" s="2">
        <v>40.630000000000003</v>
      </c>
    </row>
    <row r="153" spans="1:8" x14ac:dyDescent="0.35">
      <c r="A153">
        <v>20868</v>
      </c>
      <c r="B153" t="s">
        <v>12</v>
      </c>
      <c r="C153" s="1">
        <v>45743</v>
      </c>
      <c r="D153" t="s">
        <v>61</v>
      </c>
      <c r="E153" t="s">
        <v>60</v>
      </c>
      <c r="F153" s="2"/>
      <c r="G153" s="2"/>
      <c r="H153" s="2">
        <v>237.86</v>
      </c>
    </row>
    <row r="154" spans="1:8" x14ac:dyDescent="0.35">
      <c r="A154">
        <v>20869</v>
      </c>
      <c r="B154" t="s">
        <v>12</v>
      </c>
      <c r="C154" s="1">
        <v>45743</v>
      </c>
      <c r="D154" t="s">
        <v>59</v>
      </c>
      <c r="E154" t="s">
        <v>58</v>
      </c>
      <c r="F154" s="2"/>
      <c r="G154" s="2"/>
      <c r="H154" s="2">
        <v>550</v>
      </c>
    </row>
    <row r="155" spans="1:8" x14ac:dyDescent="0.35">
      <c r="A155">
        <v>20873</v>
      </c>
      <c r="B155" t="s">
        <v>8</v>
      </c>
      <c r="C155" s="1">
        <v>45743</v>
      </c>
      <c r="D155" t="s">
        <v>57</v>
      </c>
      <c r="E155" t="s">
        <v>56</v>
      </c>
      <c r="F155" s="2">
        <v>600.07000000000005</v>
      </c>
      <c r="G155" s="2">
        <v>120.02</v>
      </c>
      <c r="H155" s="2">
        <v>720.09</v>
      </c>
    </row>
    <row r="156" spans="1:8" x14ac:dyDescent="0.35">
      <c r="A156">
        <v>20874</v>
      </c>
      <c r="B156" t="s">
        <v>8</v>
      </c>
      <c r="C156" s="1">
        <v>45743</v>
      </c>
      <c r="D156" t="s">
        <v>55</v>
      </c>
      <c r="E156" t="s">
        <v>54</v>
      </c>
      <c r="F156" s="2">
        <v>376.48</v>
      </c>
      <c r="G156" s="2">
        <v>75.28</v>
      </c>
      <c r="H156" s="2">
        <v>451.76</v>
      </c>
    </row>
    <row r="157" spans="1:8" x14ac:dyDescent="0.35">
      <c r="A157">
        <v>20876</v>
      </c>
      <c r="B157" t="s">
        <v>12</v>
      </c>
      <c r="C157" s="1">
        <v>45743</v>
      </c>
      <c r="D157" t="s">
        <v>219</v>
      </c>
      <c r="E157" t="s">
        <v>53</v>
      </c>
      <c r="F157" s="2"/>
      <c r="G157" s="2"/>
      <c r="H157" s="2">
        <v>38.08</v>
      </c>
    </row>
    <row r="158" spans="1:8" x14ac:dyDescent="0.35">
      <c r="A158">
        <v>20877</v>
      </c>
      <c r="B158" t="s">
        <v>8</v>
      </c>
      <c r="C158" s="1">
        <v>45744</v>
      </c>
      <c r="D158" t="s">
        <v>52</v>
      </c>
      <c r="E158" t="s">
        <v>51</v>
      </c>
      <c r="F158" s="2">
        <v>11.76</v>
      </c>
      <c r="G158" s="2">
        <v>0.59</v>
      </c>
      <c r="H158" s="2">
        <v>12.35</v>
      </c>
    </row>
    <row r="159" spans="1:8" x14ac:dyDescent="0.35">
      <c r="A159">
        <v>20886</v>
      </c>
      <c r="B159" t="s">
        <v>8</v>
      </c>
      <c r="C159" s="1">
        <v>45744</v>
      </c>
      <c r="D159" t="s">
        <v>15</v>
      </c>
      <c r="E159" t="s">
        <v>49</v>
      </c>
      <c r="F159" s="2">
        <v>27.39</v>
      </c>
      <c r="G159" s="2">
        <v>0</v>
      </c>
      <c r="H159" s="2">
        <v>27.39</v>
      </c>
    </row>
    <row r="160" spans="1:8" x14ac:dyDescent="0.35">
      <c r="A160">
        <v>20885</v>
      </c>
      <c r="B160" t="s">
        <v>8</v>
      </c>
      <c r="C160" s="1">
        <v>45747</v>
      </c>
      <c r="D160" t="s">
        <v>50</v>
      </c>
      <c r="E160" t="s">
        <v>49</v>
      </c>
      <c r="F160" s="2">
        <v>19.02</v>
      </c>
      <c r="G160" s="2">
        <v>0</v>
      </c>
      <c r="H160" s="2">
        <v>19.02</v>
      </c>
    </row>
    <row r="161" spans="1:8" x14ac:dyDescent="0.35">
      <c r="F161" s="2"/>
      <c r="G161" s="2"/>
      <c r="H161" s="3">
        <f>SUM(H47:H160)</f>
        <v>210547.77</v>
      </c>
    </row>
    <row r="162" spans="1:8" x14ac:dyDescent="0.35">
      <c r="F162" s="2"/>
      <c r="G162" s="2"/>
      <c r="H162" s="2"/>
    </row>
    <row r="163" spans="1:8" x14ac:dyDescent="0.35">
      <c r="A163" s="5" t="s">
        <v>0</v>
      </c>
      <c r="B163" s="5" t="s">
        <v>1</v>
      </c>
      <c r="C163" s="5" t="s">
        <v>2</v>
      </c>
      <c r="D163" s="5" t="s">
        <v>3</v>
      </c>
      <c r="E163" s="5" t="s">
        <v>4</v>
      </c>
      <c r="F163" s="5" t="s">
        <v>5</v>
      </c>
      <c r="G163" s="5" t="s">
        <v>6</v>
      </c>
      <c r="H163" s="5" t="s">
        <v>7</v>
      </c>
    </row>
    <row r="164" spans="1:8" x14ac:dyDescent="0.35">
      <c r="A164">
        <v>20917</v>
      </c>
      <c r="B164" t="s">
        <v>8</v>
      </c>
      <c r="C164" s="1">
        <v>45748</v>
      </c>
      <c r="D164" t="s">
        <v>210</v>
      </c>
      <c r="E164" t="s">
        <v>214</v>
      </c>
      <c r="F164" s="2">
        <v>50.75</v>
      </c>
      <c r="G164" s="2">
        <v>0</v>
      </c>
      <c r="H164" s="2">
        <v>50.75</v>
      </c>
    </row>
    <row r="165" spans="1:8" x14ac:dyDescent="0.35">
      <c r="A165">
        <v>20919</v>
      </c>
      <c r="B165" t="s">
        <v>8</v>
      </c>
      <c r="C165" s="1">
        <v>45748</v>
      </c>
      <c r="D165" t="s">
        <v>210</v>
      </c>
      <c r="E165" t="s">
        <v>345</v>
      </c>
      <c r="F165" s="2">
        <v>63.95</v>
      </c>
      <c r="G165" s="2">
        <v>0</v>
      </c>
      <c r="H165" s="2">
        <v>63.95</v>
      </c>
    </row>
    <row r="166" spans="1:8" x14ac:dyDescent="0.35">
      <c r="A166">
        <v>20921</v>
      </c>
      <c r="B166" t="s">
        <v>8</v>
      </c>
      <c r="C166" s="1">
        <v>45748</v>
      </c>
      <c r="D166" t="s">
        <v>210</v>
      </c>
      <c r="E166" t="s">
        <v>211</v>
      </c>
      <c r="F166" s="2">
        <v>132.26</v>
      </c>
      <c r="G166" s="2">
        <v>0</v>
      </c>
      <c r="H166" s="2">
        <v>132.26</v>
      </c>
    </row>
    <row r="167" spans="1:8" x14ac:dyDescent="0.35">
      <c r="A167">
        <v>20928</v>
      </c>
      <c r="B167" t="s">
        <v>8</v>
      </c>
      <c r="C167" s="1">
        <v>45748</v>
      </c>
      <c r="D167" t="s">
        <v>344</v>
      </c>
      <c r="E167" t="s">
        <v>343</v>
      </c>
      <c r="F167" s="2">
        <v>7971.25</v>
      </c>
      <c r="G167" s="2">
        <v>0</v>
      </c>
      <c r="H167" s="2">
        <v>7971.25</v>
      </c>
    </row>
    <row r="168" spans="1:8" x14ac:dyDescent="0.35">
      <c r="A168">
        <v>20941</v>
      </c>
      <c r="B168" t="s">
        <v>12</v>
      </c>
      <c r="C168" s="1">
        <v>45748</v>
      </c>
      <c r="D168" t="s">
        <v>122</v>
      </c>
      <c r="E168" t="s">
        <v>346</v>
      </c>
      <c r="F168" s="2"/>
      <c r="G168" s="2"/>
      <c r="H168" s="2">
        <v>125</v>
      </c>
    </row>
    <row r="169" spans="1:8" x14ac:dyDescent="0.35">
      <c r="A169">
        <v>21226</v>
      </c>
      <c r="B169" t="s">
        <v>8</v>
      </c>
      <c r="C169" s="1">
        <v>45749</v>
      </c>
      <c r="D169" t="s">
        <v>233</v>
      </c>
      <c r="E169" t="s">
        <v>342</v>
      </c>
      <c r="F169" s="2">
        <v>5.73</v>
      </c>
      <c r="G169" s="2">
        <v>1.1499999999999999</v>
      </c>
      <c r="H169" s="2">
        <v>6.88</v>
      </c>
    </row>
    <row r="170" spans="1:8" x14ac:dyDescent="0.35">
      <c r="A170">
        <v>21225</v>
      </c>
      <c r="B170" t="s">
        <v>8</v>
      </c>
      <c r="C170" s="1">
        <v>45750</v>
      </c>
      <c r="D170" t="s">
        <v>226</v>
      </c>
      <c r="E170" t="s">
        <v>347</v>
      </c>
      <c r="F170" s="2">
        <v>1.67</v>
      </c>
      <c r="G170" s="2">
        <v>0.33</v>
      </c>
      <c r="H170" s="2">
        <v>2</v>
      </c>
    </row>
    <row r="171" spans="1:8" x14ac:dyDescent="0.35">
      <c r="A171">
        <v>21227</v>
      </c>
      <c r="B171" t="s">
        <v>8</v>
      </c>
      <c r="C171" s="1">
        <v>45750</v>
      </c>
      <c r="D171" t="s">
        <v>233</v>
      </c>
      <c r="E171" t="s">
        <v>348</v>
      </c>
      <c r="F171" s="2">
        <v>14.98</v>
      </c>
      <c r="G171" s="2">
        <v>3</v>
      </c>
      <c r="H171" s="2">
        <v>17.98</v>
      </c>
    </row>
    <row r="172" spans="1:8" x14ac:dyDescent="0.35">
      <c r="A172">
        <v>20926</v>
      </c>
      <c r="B172" t="s">
        <v>8</v>
      </c>
      <c r="C172" s="1">
        <v>45754</v>
      </c>
      <c r="D172" t="s">
        <v>90</v>
      </c>
      <c r="E172" t="s">
        <v>341</v>
      </c>
      <c r="F172" s="2">
        <v>70</v>
      </c>
      <c r="G172" s="2">
        <v>0</v>
      </c>
      <c r="H172" s="2">
        <v>70</v>
      </c>
    </row>
    <row r="173" spans="1:8" x14ac:dyDescent="0.35">
      <c r="A173">
        <v>20944</v>
      </c>
      <c r="B173" t="s">
        <v>12</v>
      </c>
      <c r="C173" s="1">
        <v>45754</v>
      </c>
      <c r="D173" t="s">
        <v>340</v>
      </c>
      <c r="E173" t="s">
        <v>339</v>
      </c>
      <c r="F173" s="2"/>
      <c r="G173" s="2"/>
      <c r="H173" s="2">
        <v>3000</v>
      </c>
    </row>
    <row r="174" spans="1:8" x14ac:dyDescent="0.35">
      <c r="A174">
        <v>20945</v>
      </c>
      <c r="B174" t="s">
        <v>12</v>
      </c>
      <c r="C174" s="1">
        <v>45754</v>
      </c>
      <c r="D174" t="s">
        <v>118</v>
      </c>
      <c r="E174" t="s">
        <v>338</v>
      </c>
      <c r="F174" s="2"/>
      <c r="G174" s="2"/>
      <c r="H174" s="2">
        <v>45</v>
      </c>
    </row>
    <row r="175" spans="1:8" x14ac:dyDescent="0.35">
      <c r="A175">
        <v>20946</v>
      </c>
      <c r="B175" t="s">
        <v>12</v>
      </c>
      <c r="C175" s="1">
        <v>45754</v>
      </c>
      <c r="D175" t="s">
        <v>83</v>
      </c>
      <c r="E175" t="s">
        <v>337</v>
      </c>
      <c r="F175" s="2"/>
      <c r="G175" s="2"/>
      <c r="H175" s="2">
        <v>490.03</v>
      </c>
    </row>
    <row r="176" spans="1:8" x14ac:dyDescent="0.35">
      <c r="A176">
        <v>20947</v>
      </c>
      <c r="B176" t="s">
        <v>12</v>
      </c>
      <c r="C176" s="1">
        <v>45754</v>
      </c>
      <c r="D176" t="s">
        <v>336</v>
      </c>
      <c r="E176" t="s">
        <v>159</v>
      </c>
      <c r="F176" s="2"/>
      <c r="G176" s="2"/>
      <c r="H176" s="2">
        <v>2970</v>
      </c>
    </row>
    <row r="177" spans="1:8" x14ac:dyDescent="0.35">
      <c r="A177">
        <v>20948</v>
      </c>
      <c r="B177" t="s">
        <v>12</v>
      </c>
      <c r="C177" s="1">
        <v>45754</v>
      </c>
      <c r="D177" t="s">
        <v>197</v>
      </c>
      <c r="E177" t="s">
        <v>335</v>
      </c>
      <c r="F177" s="2"/>
      <c r="G177" s="2"/>
      <c r="H177" s="2">
        <v>109.11</v>
      </c>
    </row>
    <row r="178" spans="1:8" x14ac:dyDescent="0.35">
      <c r="A178">
        <v>20949</v>
      </c>
      <c r="B178" t="s">
        <v>12</v>
      </c>
      <c r="C178" s="1">
        <v>45754</v>
      </c>
      <c r="D178" t="s">
        <v>156</v>
      </c>
      <c r="E178" t="s">
        <v>334</v>
      </c>
      <c r="F178" s="2"/>
      <c r="G178" s="2"/>
      <c r="H178" s="2">
        <v>54</v>
      </c>
    </row>
    <row r="179" spans="1:8" x14ac:dyDescent="0.35">
      <c r="A179">
        <v>20950</v>
      </c>
      <c r="B179" t="s">
        <v>12</v>
      </c>
      <c r="C179" s="1">
        <v>45754</v>
      </c>
      <c r="D179" t="s">
        <v>349</v>
      </c>
      <c r="E179" t="s">
        <v>333</v>
      </c>
      <c r="F179" s="2"/>
      <c r="G179" s="2"/>
      <c r="H179" s="2">
        <v>484</v>
      </c>
    </row>
    <row r="180" spans="1:8" x14ac:dyDescent="0.35">
      <c r="A180">
        <v>20951</v>
      </c>
      <c r="B180" t="s">
        <v>12</v>
      </c>
      <c r="C180" s="1">
        <v>45754</v>
      </c>
      <c r="D180" t="s">
        <v>100</v>
      </c>
      <c r="E180" t="s">
        <v>332</v>
      </c>
      <c r="F180" s="2"/>
      <c r="G180" s="2"/>
      <c r="H180" s="2">
        <v>756</v>
      </c>
    </row>
    <row r="181" spans="1:8" x14ac:dyDescent="0.35">
      <c r="A181">
        <v>20952</v>
      </c>
      <c r="B181" t="s">
        <v>12</v>
      </c>
      <c r="C181" s="1">
        <v>45754</v>
      </c>
      <c r="D181" t="s">
        <v>75</v>
      </c>
      <c r="E181" t="s">
        <v>331</v>
      </c>
      <c r="F181" s="2"/>
      <c r="G181" s="2"/>
      <c r="H181" s="2">
        <v>12.07</v>
      </c>
    </row>
    <row r="182" spans="1:8" x14ac:dyDescent="0.35">
      <c r="A182">
        <v>20953</v>
      </c>
      <c r="B182" t="s">
        <v>12</v>
      </c>
      <c r="C182" s="1">
        <v>45754</v>
      </c>
      <c r="D182" t="s">
        <v>187</v>
      </c>
      <c r="E182" t="s">
        <v>350</v>
      </c>
      <c r="F182" s="2"/>
      <c r="G182" s="2"/>
      <c r="H182" s="2">
        <v>2400</v>
      </c>
    </row>
    <row r="183" spans="1:8" x14ac:dyDescent="0.35">
      <c r="A183">
        <v>20954</v>
      </c>
      <c r="B183" t="s">
        <v>12</v>
      </c>
      <c r="C183" s="1">
        <v>45754</v>
      </c>
      <c r="D183" t="s">
        <v>153</v>
      </c>
      <c r="E183" t="s">
        <v>330</v>
      </c>
      <c r="F183" s="2"/>
      <c r="G183" s="2"/>
      <c r="H183" s="2">
        <v>180</v>
      </c>
    </row>
    <row r="184" spans="1:8" x14ac:dyDescent="0.35">
      <c r="A184">
        <v>20955</v>
      </c>
      <c r="B184" t="s">
        <v>12</v>
      </c>
      <c r="C184" s="1">
        <v>45754</v>
      </c>
      <c r="D184" t="s">
        <v>271</v>
      </c>
      <c r="E184" t="s">
        <v>329</v>
      </c>
      <c r="F184" s="2"/>
      <c r="G184" s="2"/>
      <c r="H184" s="2">
        <v>110.28</v>
      </c>
    </row>
    <row r="185" spans="1:8" x14ac:dyDescent="0.35">
      <c r="A185">
        <v>20956</v>
      </c>
      <c r="B185" t="s">
        <v>12</v>
      </c>
      <c r="C185" s="1">
        <v>45754</v>
      </c>
      <c r="D185" t="s">
        <v>328</v>
      </c>
      <c r="E185" t="s">
        <v>351</v>
      </c>
      <c r="F185" s="2"/>
      <c r="G185" s="2"/>
      <c r="H185" s="2">
        <v>522</v>
      </c>
    </row>
    <row r="186" spans="1:8" x14ac:dyDescent="0.35">
      <c r="A186">
        <v>20957</v>
      </c>
      <c r="B186" t="s">
        <v>12</v>
      </c>
      <c r="C186" s="1">
        <v>45754</v>
      </c>
      <c r="D186" t="s">
        <v>327</v>
      </c>
      <c r="E186" t="s">
        <v>326</v>
      </c>
      <c r="F186" s="2"/>
      <c r="G186" s="2"/>
      <c r="H186" s="2">
        <v>6500</v>
      </c>
    </row>
    <row r="187" spans="1:8" x14ac:dyDescent="0.35">
      <c r="A187">
        <v>20958</v>
      </c>
      <c r="B187" t="s">
        <v>12</v>
      </c>
      <c r="C187" s="1">
        <v>45754</v>
      </c>
      <c r="D187" t="s">
        <v>325</v>
      </c>
      <c r="E187" t="s">
        <v>352</v>
      </c>
      <c r="F187" s="2"/>
      <c r="G187" s="2"/>
      <c r="H187" s="2">
        <v>410</v>
      </c>
    </row>
    <row r="188" spans="1:8" x14ac:dyDescent="0.35">
      <c r="A188">
        <v>20959</v>
      </c>
      <c r="B188" t="s">
        <v>12</v>
      </c>
      <c r="C188" s="1">
        <v>45754</v>
      </c>
      <c r="D188" t="s">
        <v>324</v>
      </c>
      <c r="E188" t="s">
        <v>323</v>
      </c>
      <c r="F188" s="2"/>
      <c r="G188" s="2"/>
      <c r="H188" s="2">
        <v>4698.53</v>
      </c>
    </row>
    <row r="189" spans="1:8" x14ac:dyDescent="0.35">
      <c r="A189">
        <v>20997</v>
      </c>
      <c r="B189" t="s">
        <v>8</v>
      </c>
      <c r="C189" s="1">
        <v>45754</v>
      </c>
      <c r="D189" t="s">
        <v>84</v>
      </c>
      <c r="E189" t="s">
        <v>49</v>
      </c>
      <c r="F189" s="2">
        <v>0.69</v>
      </c>
      <c r="G189" s="2">
        <v>0.08</v>
      </c>
      <c r="H189" s="2">
        <v>0.77</v>
      </c>
    </row>
    <row r="190" spans="1:8" x14ac:dyDescent="0.35">
      <c r="A190">
        <v>20999</v>
      </c>
      <c r="B190" t="s">
        <v>8</v>
      </c>
      <c r="C190" s="1">
        <v>45755</v>
      </c>
      <c r="D190" t="s">
        <v>84</v>
      </c>
      <c r="E190" t="s">
        <v>49</v>
      </c>
      <c r="F190" s="2">
        <v>1.38</v>
      </c>
      <c r="G190" s="2">
        <v>0.16</v>
      </c>
      <c r="H190" s="2">
        <v>1.54</v>
      </c>
    </row>
    <row r="191" spans="1:8" x14ac:dyDescent="0.35">
      <c r="A191">
        <v>21004</v>
      </c>
      <c r="B191" t="s">
        <v>8</v>
      </c>
      <c r="C191" s="1">
        <v>45756</v>
      </c>
      <c r="D191" t="s">
        <v>90</v>
      </c>
      <c r="E191" t="s">
        <v>322</v>
      </c>
      <c r="F191" s="2">
        <v>6562.52</v>
      </c>
      <c r="G191" s="2">
        <v>0</v>
      </c>
      <c r="H191" s="2">
        <v>6562.52</v>
      </c>
    </row>
    <row r="192" spans="1:8" x14ac:dyDescent="0.35">
      <c r="A192">
        <v>21117</v>
      </c>
      <c r="B192" t="s">
        <v>12</v>
      </c>
      <c r="C192" s="1">
        <v>45756</v>
      </c>
      <c r="D192" t="s">
        <v>122</v>
      </c>
      <c r="E192" t="s">
        <v>166</v>
      </c>
      <c r="F192" s="2"/>
      <c r="G192" s="2"/>
      <c r="H192" s="2">
        <v>115.75</v>
      </c>
    </row>
    <row r="193" spans="1:8" x14ac:dyDescent="0.35">
      <c r="A193">
        <v>21001</v>
      </c>
      <c r="B193" t="s">
        <v>8</v>
      </c>
      <c r="C193" s="1">
        <v>45757</v>
      </c>
      <c r="D193" t="s">
        <v>84</v>
      </c>
      <c r="E193" t="s">
        <v>49</v>
      </c>
      <c r="F193" s="2">
        <v>0.69</v>
      </c>
      <c r="G193" s="2">
        <v>0.08</v>
      </c>
      <c r="H193" s="2">
        <v>0.77</v>
      </c>
    </row>
    <row r="194" spans="1:8" x14ac:dyDescent="0.35">
      <c r="A194">
        <v>21011</v>
      </c>
      <c r="B194" t="s">
        <v>8</v>
      </c>
      <c r="C194" s="1">
        <v>45757</v>
      </c>
      <c r="D194" t="s">
        <v>52</v>
      </c>
      <c r="E194" t="s">
        <v>168</v>
      </c>
      <c r="F194" s="2">
        <v>486.25</v>
      </c>
      <c r="G194" s="2">
        <v>97.25</v>
      </c>
      <c r="H194" s="2">
        <v>583.5</v>
      </c>
    </row>
    <row r="195" spans="1:8" x14ac:dyDescent="0.35">
      <c r="A195">
        <v>21012</v>
      </c>
      <c r="B195" t="s">
        <v>8</v>
      </c>
      <c r="C195" s="1">
        <v>45761</v>
      </c>
      <c r="D195" t="s">
        <v>52</v>
      </c>
      <c r="E195" t="s">
        <v>321</v>
      </c>
      <c r="F195" s="2">
        <v>33.520000000000003</v>
      </c>
      <c r="G195" s="2">
        <v>1.68</v>
      </c>
      <c r="H195" s="2">
        <v>35.200000000000003</v>
      </c>
    </row>
    <row r="196" spans="1:8" x14ac:dyDescent="0.35">
      <c r="A196">
        <v>21013</v>
      </c>
      <c r="B196" t="s">
        <v>8</v>
      </c>
      <c r="C196" s="1">
        <v>45761</v>
      </c>
      <c r="D196" t="s">
        <v>52</v>
      </c>
      <c r="E196" t="s">
        <v>134</v>
      </c>
      <c r="F196" s="2">
        <v>169.69</v>
      </c>
      <c r="G196" s="2">
        <v>8.48</v>
      </c>
      <c r="H196" s="2">
        <v>178.17</v>
      </c>
    </row>
    <row r="197" spans="1:8" x14ac:dyDescent="0.35">
      <c r="A197">
        <v>20991</v>
      </c>
      <c r="B197" t="s">
        <v>12</v>
      </c>
      <c r="C197" s="1">
        <v>45762</v>
      </c>
      <c r="D197" t="s">
        <v>320</v>
      </c>
      <c r="E197" t="s">
        <v>319</v>
      </c>
      <c r="F197" s="2"/>
      <c r="G197" s="2"/>
      <c r="H197" s="2">
        <v>269.91000000000003</v>
      </c>
    </row>
    <row r="198" spans="1:8" x14ac:dyDescent="0.35">
      <c r="A198">
        <v>20992</v>
      </c>
      <c r="B198" t="s">
        <v>12</v>
      </c>
      <c r="C198" s="1">
        <v>45762</v>
      </c>
      <c r="D198" t="s">
        <v>143</v>
      </c>
      <c r="E198" t="s">
        <v>60</v>
      </c>
      <c r="F198" s="2"/>
      <c r="G198" s="2"/>
      <c r="H198" s="2">
        <v>873.33</v>
      </c>
    </row>
    <row r="199" spans="1:8" x14ac:dyDescent="0.35">
      <c r="A199">
        <v>20993</v>
      </c>
      <c r="B199" t="s">
        <v>12</v>
      </c>
      <c r="C199" s="1">
        <v>45762</v>
      </c>
      <c r="D199" t="s">
        <v>75</v>
      </c>
      <c r="E199" t="s">
        <v>318</v>
      </c>
      <c r="F199" s="2"/>
      <c r="G199" s="2"/>
      <c r="H199" s="2">
        <v>77.989999999999995</v>
      </c>
    </row>
    <row r="200" spans="1:8" x14ac:dyDescent="0.35">
      <c r="A200">
        <v>20994</v>
      </c>
      <c r="B200" t="s">
        <v>12</v>
      </c>
      <c r="C200" s="1">
        <v>45762</v>
      </c>
      <c r="D200" t="s">
        <v>317</v>
      </c>
      <c r="E200" t="s">
        <v>316</v>
      </c>
      <c r="F200" s="2"/>
      <c r="G200" s="2"/>
      <c r="H200" s="2">
        <v>8895.9599999999991</v>
      </c>
    </row>
    <row r="201" spans="1:8" x14ac:dyDescent="0.35">
      <c r="A201">
        <v>21009</v>
      </c>
      <c r="B201" t="s">
        <v>8</v>
      </c>
      <c r="C201" s="1">
        <v>45762</v>
      </c>
      <c r="D201" t="s">
        <v>132</v>
      </c>
      <c r="E201" t="s">
        <v>132</v>
      </c>
      <c r="F201" s="2">
        <v>48364.2</v>
      </c>
      <c r="G201" s="2">
        <v>0</v>
      </c>
      <c r="H201" s="2">
        <v>48364.2</v>
      </c>
    </row>
    <row r="202" spans="1:8" x14ac:dyDescent="0.35">
      <c r="A202">
        <v>21014</v>
      </c>
      <c r="B202" t="s">
        <v>8</v>
      </c>
      <c r="C202" s="1">
        <v>45762</v>
      </c>
      <c r="D202" t="s">
        <v>52</v>
      </c>
      <c r="E202" t="s">
        <v>94</v>
      </c>
      <c r="F202" s="2">
        <v>12.6</v>
      </c>
      <c r="G202" s="2">
        <v>0.63</v>
      </c>
      <c r="H202" s="2">
        <v>13.23</v>
      </c>
    </row>
    <row r="203" spans="1:8" x14ac:dyDescent="0.35">
      <c r="A203">
        <v>21015</v>
      </c>
      <c r="B203" t="s">
        <v>8</v>
      </c>
      <c r="C203" s="1">
        <v>45762</v>
      </c>
      <c r="D203" t="s">
        <v>52</v>
      </c>
      <c r="E203" t="s">
        <v>131</v>
      </c>
      <c r="F203" s="2">
        <v>18</v>
      </c>
      <c r="G203" s="2">
        <v>0.9</v>
      </c>
      <c r="H203" s="2">
        <v>18.899999999999999</v>
      </c>
    </row>
    <row r="204" spans="1:8" x14ac:dyDescent="0.35">
      <c r="A204">
        <v>21016</v>
      </c>
      <c r="B204" t="s">
        <v>8</v>
      </c>
      <c r="C204" s="1">
        <v>45762</v>
      </c>
      <c r="D204" t="s">
        <v>52</v>
      </c>
      <c r="E204" t="s">
        <v>130</v>
      </c>
      <c r="F204" s="2">
        <v>18.940000000000001</v>
      </c>
      <c r="G204" s="2">
        <v>0.95</v>
      </c>
      <c r="H204" s="2">
        <v>19.89</v>
      </c>
    </row>
    <row r="205" spans="1:8" x14ac:dyDescent="0.35">
      <c r="A205">
        <v>21017</v>
      </c>
      <c r="B205" t="s">
        <v>8</v>
      </c>
      <c r="C205" s="1">
        <v>45762</v>
      </c>
      <c r="D205" t="s">
        <v>52</v>
      </c>
      <c r="E205" t="s">
        <v>129</v>
      </c>
      <c r="F205" s="2">
        <v>20.78</v>
      </c>
      <c r="G205" s="2">
        <v>1.04</v>
      </c>
      <c r="H205" s="2">
        <v>21.82</v>
      </c>
    </row>
    <row r="206" spans="1:8" x14ac:dyDescent="0.35">
      <c r="A206">
        <v>21018</v>
      </c>
      <c r="B206" t="s">
        <v>8</v>
      </c>
      <c r="C206" s="1">
        <v>45762</v>
      </c>
      <c r="D206" t="s">
        <v>52</v>
      </c>
      <c r="E206" t="s">
        <v>315</v>
      </c>
      <c r="F206" s="2">
        <v>42.3</v>
      </c>
      <c r="G206" s="2">
        <v>2.12</v>
      </c>
      <c r="H206" s="2">
        <v>44.42</v>
      </c>
    </row>
    <row r="207" spans="1:8" x14ac:dyDescent="0.35">
      <c r="A207">
        <v>21019</v>
      </c>
      <c r="B207" t="s">
        <v>8</v>
      </c>
      <c r="C207" s="1">
        <v>45762</v>
      </c>
      <c r="D207" t="s">
        <v>52</v>
      </c>
      <c r="E207" t="s">
        <v>126</v>
      </c>
      <c r="F207" s="2">
        <v>53.61</v>
      </c>
      <c r="G207" s="2">
        <v>2.68</v>
      </c>
      <c r="H207" s="2">
        <v>56.29</v>
      </c>
    </row>
    <row r="208" spans="1:8" x14ac:dyDescent="0.35">
      <c r="A208">
        <v>21020</v>
      </c>
      <c r="B208" t="s">
        <v>8</v>
      </c>
      <c r="C208" s="1">
        <v>45762</v>
      </c>
      <c r="D208" t="s">
        <v>52</v>
      </c>
      <c r="E208" t="s">
        <v>127</v>
      </c>
      <c r="F208" s="2">
        <v>63.96</v>
      </c>
      <c r="G208" s="2">
        <v>3.2</v>
      </c>
      <c r="H208" s="2">
        <v>67.16</v>
      </c>
    </row>
    <row r="209" spans="1:8" x14ac:dyDescent="0.35">
      <c r="A209">
        <v>21021</v>
      </c>
      <c r="B209" t="s">
        <v>8</v>
      </c>
      <c r="C209" s="1">
        <v>45762</v>
      </c>
      <c r="D209" t="s">
        <v>52</v>
      </c>
      <c r="E209" t="s">
        <v>125</v>
      </c>
      <c r="F209" s="2">
        <v>219.61</v>
      </c>
      <c r="G209" s="2">
        <v>10.98</v>
      </c>
      <c r="H209" s="2">
        <v>230.59</v>
      </c>
    </row>
    <row r="210" spans="1:8" x14ac:dyDescent="0.35">
      <c r="A210">
        <v>21022</v>
      </c>
      <c r="B210" t="s">
        <v>8</v>
      </c>
      <c r="C210" s="1">
        <v>45762</v>
      </c>
      <c r="D210" t="s">
        <v>124</v>
      </c>
      <c r="E210" t="s">
        <v>314</v>
      </c>
      <c r="F210" s="2">
        <v>1357.69</v>
      </c>
      <c r="G210" s="2">
        <v>271.54000000000002</v>
      </c>
      <c r="H210" s="2">
        <v>1629.23</v>
      </c>
    </row>
    <row r="211" spans="1:8" x14ac:dyDescent="0.35">
      <c r="A211">
        <v>21023</v>
      </c>
      <c r="B211" t="s">
        <v>8</v>
      </c>
      <c r="C211" s="1">
        <v>45762</v>
      </c>
      <c r="D211" t="s">
        <v>90</v>
      </c>
      <c r="E211" t="s">
        <v>353</v>
      </c>
      <c r="F211" s="2">
        <v>13222.22</v>
      </c>
      <c r="G211" s="2">
        <v>2644.44</v>
      </c>
      <c r="H211" s="2">
        <v>15866.66</v>
      </c>
    </row>
    <row r="212" spans="1:8" x14ac:dyDescent="0.35">
      <c r="A212">
        <v>21032</v>
      </c>
      <c r="B212" t="s">
        <v>8</v>
      </c>
      <c r="C212" s="1">
        <v>45763</v>
      </c>
      <c r="D212" t="s">
        <v>84</v>
      </c>
      <c r="E212" t="s">
        <v>49</v>
      </c>
      <c r="F212" s="2">
        <v>3</v>
      </c>
      <c r="G212" s="2">
        <v>0.35</v>
      </c>
      <c r="H212" s="2">
        <v>3.35</v>
      </c>
    </row>
    <row r="213" spans="1:8" x14ac:dyDescent="0.35">
      <c r="A213">
        <v>21033</v>
      </c>
      <c r="B213" t="s">
        <v>8</v>
      </c>
      <c r="C213" s="1">
        <v>45764</v>
      </c>
      <c r="D213" t="s">
        <v>128</v>
      </c>
      <c r="E213" t="s">
        <v>128</v>
      </c>
      <c r="F213" s="2">
        <v>30</v>
      </c>
      <c r="G213" s="2">
        <v>6</v>
      </c>
      <c r="H213" s="2">
        <v>36</v>
      </c>
    </row>
    <row r="214" spans="1:8" x14ac:dyDescent="0.35">
      <c r="A214">
        <v>21054</v>
      </c>
      <c r="B214" t="s">
        <v>8</v>
      </c>
      <c r="C214" s="1">
        <v>45764</v>
      </c>
      <c r="D214" t="s">
        <v>84</v>
      </c>
      <c r="E214" t="s">
        <v>49</v>
      </c>
      <c r="F214" s="2">
        <v>0.69</v>
      </c>
      <c r="G214" s="2">
        <v>0.08</v>
      </c>
      <c r="H214" s="2">
        <v>0.77</v>
      </c>
    </row>
    <row r="215" spans="1:8" x14ac:dyDescent="0.35">
      <c r="A215">
        <v>21196</v>
      </c>
      <c r="B215" t="s">
        <v>12</v>
      </c>
      <c r="C215" s="1">
        <v>45764</v>
      </c>
      <c r="D215" t="s">
        <v>311</v>
      </c>
      <c r="E215" t="s">
        <v>310</v>
      </c>
      <c r="F215" s="2"/>
      <c r="G215" s="2"/>
      <c r="H215" s="2">
        <v>22.22</v>
      </c>
    </row>
    <row r="216" spans="1:8" x14ac:dyDescent="0.35">
      <c r="A216">
        <v>21035</v>
      </c>
      <c r="B216" t="s">
        <v>12</v>
      </c>
      <c r="C216" s="1">
        <v>45769</v>
      </c>
      <c r="D216" t="s">
        <v>313</v>
      </c>
      <c r="E216" t="s">
        <v>354</v>
      </c>
      <c r="F216" s="2"/>
      <c r="G216" s="2"/>
      <c r="H216" s="2">
        <v>1177</v>
      </c>
    </row>
    <row r="217" spans="1:8" x14ac:dyDescent="0.35">
      <c r="A217">
        <v>21057</v>
      </c>
      <c r="B217" t="s">
        <v>8</v>
      </c>
      <c r="C217" s="1">
        <v>45769</v>
      </c>
      <c r="D217" t="s">
        <v>90</v>
      </c>
      <c r="E217" t="s">
        <v>312</v>
      </c>
      <c r="F217" s="2">
        <v>831.06</v>
      </c>
      <c r="G217" s="2">
        <v>0</v>
      </c>
      <c r="H217" s="2">
        <v>831.06</v>
      </c>
    </row>
    <row r="218" spans="1:8" x14ac:dyDescent="0.35">
      <c r="A218">
        <v>21056</v>
      </c>
      <c r="B218" t="s">
        <v>8</v>
      </c>
      <c r="C218" s="1">
        <v>45770</v>
      </c>
      <c r="D218" t="s">
        <v>84</v>
      </c>
      <c r="E218" t="s">
        <v>49</v>
      </c>
      <c r="F218" s="2">
        <v>1.1000000000000001</v>
      </c>
      <c r="G218" s="2">
        <v>0.16</v>
      </c>
      <c r="H218" s="2">
        <v>1.26</v>
      </c>
    </row>
    <row r="219" spans="1:8" x14ac:dyDescent="0.35">
      <c r="A219">
        <v>21199</v>
      </c>
      <c r="B219" t="s">
        <v>12</v>
      </c>
      <c r="C219" s="1">
        <v>45770</v>
      </c>
      <c r="D219" t="s">
        <v>311</v>
      </c>
      <c r="E219" t="s">
        <v>310</v>
      </c>
      <c r="F219" s="2"/>
      <c r="G219" s="2"/>
      <c r="H219" s="2">
        <v>12.12</v>
      </c>
    </row>
    <row r="220" spans="1:8" x14ac:dyDescent="0.35">
      <c r="A220">
        <v>21061</v>
      </c>
      <c r="B220" t="s">
        <v>12</v>
      </c>
      <c r="C220" s="1">
        <v>45771</v>
      </c>
      <c r="D220" t="s">
        <v>118</v>
      </c>
      <c r="E220" t="s">
        <v>309</v>
      </c>
      <c r="F220" s="2"/>
      <c r="G220" s="2"/>
      <c r="H220" s="2">
        <v>85.61</v>
      </c>
    </row>
    <row r="221" spans="1:8" x14ac:dyDescent="0.35">
      <c r="A221">
        <v>21062</v>
      </c>
      <c r="B221" t="s">
        <v>12</v>
      </c>
      <c r="C221" s="1">
        <v>45771</v>
      </c>
      <c r="D221" t="s">
        <v>204</v>
      </c>
      <c r="E221" t="s">
        <v>308</v>
      </c>
      <c r="F221" s="2"/>
      <c r="G221" s="2"/>
      <c r="H221" s="2">
        <v>216</v>
      </c>
    </row>
    <row r="222" spans="1:8" x14ac:dyDescent="0.35">
      <c r="A222">
        <v>21063</v>
      </c>
      <c r="B222" t="s">
        <v>12</v>
      </c>
      <c r="C222" s="1">
        <v>45771</v>
      </c>
      <c r="D222" t="s">
        <v>307</v>
      </c>
      <c r="E222" t="s">
        <v>355</v>
      </c>
      <c r="F222" s="2"/>
      <c r="G222" s="2"/>
      <c r="H222" s="2">
        <v>44</v>
      </c>
    </row>
    <row r="223" spans="1:8" x14ac:dyDescent="0.35">
      <c r="A223">
        <v>21064</v>
      </c>
      <c r="B223" t="s">
        <v>12</v>
      </c>
      <c r="C223" s="1">
        <v>45771</v>
      </c>
      <c r="D223" t="s">
        <v>306</v>
      </c>
      <c r="E223" t="s">
        <v>305</v>
      </c>
      <c r="F223" s="2"/>
      <c r="G223" s="2"/>
      <c r="H223" s="2">
        <v>354.07</v>
      </c>
    </row>
    <row r="224" spans="1:8" x14ac:dyDescent="0.35">
      <c r="A224">
        <v>21065</v>
      </c>
      <c r="B224" t="s">
        <v>12</v>
      </c>
      <c r="C224" s="1">
        <v>45771</v>
      </c>
      <c r="D224" t="s">
        <v>164</v>
      </c>
      <c r="E224" t="s">
        <v>356</v>
      </c>
      <c r="F224" s="2"/>
      <c r="G224" s="2"/>
      <c r="H224" s="2">
        <v>1350</v>
      </c>
    </row>
    <row r="225" spans="1:8" x14ac:dyDescent="0.35">
      <c r="A225">
        <v>21066</v>
      </c>
      <c r="B225" t="s">
        <v>12</v>
      </c>
      <c r="C225" s="1">
        <v>45771</v>
      </c>
      <c r="D225" t="s">
        <v>109</v>
      </c>
      <c r="E225" t="s">
        <v>304</v>
      </c>
      <c r="F225" s="2"/>
      <c r="G225" s="2"/>
      <c r="H225" s="2">
        <v>685.8</v>
      </c>
    </row>
    <row r="226" spans="1:8" x14ac:dyDescent="0.35">
      <c r="A226">
        <v>21067</v>
      </c>
      <c r="B226" t="s">
        <v>12</v>
      </c>
      <c r="C226" s="1">
        <v>45771</v>
      </c>
      <c r="D226" t="s">
        <v>160</v>
      </c>
      <c r="E226" t="s">
        <v>303</v>
      </c>
      <c r="F226" s="2"/>
      <c r="G226" s="2"/>
      <c r="H226" s="2">
        <v>124267.1</v>
      </c>
    </row>
    <row r="227" spans="1:8" x14ac:dyDescent="0.35">
      <c r="A227">
        <v>21068</v>
      </c>
      <c r="B227" t="s">
        <v>12</v>
      </c>
      <c r="C227" s="1">
        <v>45771</v>
      </c>
      <c r="D227" t="s">
        <v>107</v>
      </c>
      <c r="E227" t="s">
        <v>107</v>
      </c>
      <c r="F227" s="2"/>
      <c r="G227" s="2"/>
      <c r="H227" s="2">
        <v>16995.11</v>
      </c>
    </row>
    <row r="228" spans="1:8" x14ac:dyDescent="0.35">
      <c r="A228">
        <v>21069</v>
      </c>
      <c r="B228" t="s">
        <v>12</v>
      </c>
      <c r="C228" s="1">
        <v>45771</v>
      </c>
      <c r="D228" t="s">
        <v>102</v>
      </c>
      <c r="E228" t="s">
        <v>357</v>
      </c>
      <c r="F228" s="2"/>
      <c r="G228" s="2"/>
      <c r="H228" s="2">
        <v>16237.99</v>
      </c>
    </row>
    <row r="229" spans="1:8" x14ac:dyDescent="0.35">
      <c r="A229">
        <v>21070</v>
      </c>
      <c r="B229" t="s">
        <v>12</v>
      </c>
      <c r="C229" s="1">
        <v>45771</v>
      </c>
      <c r="D229" t="s">
        <v>302</v>
      </c>
      <c r="E229" t="s">
        <v>60</v>
      </c>
      <c r="F229" s="2"/>
      <c r="G229" s="2"/>
      <c r="H229" s="2">
        <v>210.11</v>
      </c>
    </row>
    <row r="230" spans="1:8" x14ac:dyDescent="0.35">
      <c r="A230">
        <v>21071</v>
      </c>
      <c r="B230" t="s">
        <v>12</v>
      </c>
      <c r="C230" s="1">
        <v>45771</v>
      </c>
      <c r="D230" t="s">
        <v>301</v>
      </c>
      <c r="E230" t="s">
        <v>300</v>
      </c>
      <c r="F230" s="2"/>
      <c r="G230" s="2"/>
      <c r="H230" s="2">
        <v>471.9</v>
      </c>
    </row>
    <row r="231" spans="1:8" x14ac:dyDescent="0.35">
      <c r="A231">
        <v>21072</v>
      </c>
      <c r="B231" t="s">
        <v>12</v>
      </c>
      <c r="C231" s="1">
        <v>45771</v>
      </c>
      <c r="D231" t="s">
        <v>174</v>
      </c>
      <c r="E231" t="s">
        <v>299</v>
      </c>
      <c r="F231" s="2"/>
      <c r="G231" s="2"/>
      <c r="H231" s="2">
        <v>1402.56</v>
      </c>
    </row>
    <row r="232" spans="1:8" x14ac:dyDescent="0.35">
      <c r="A232">
        <v>21073</v>
      </c>
      <c r="B232" t="s">
        <v>12</v>
      </c>
      <c r="C232" s="1">
        <v>45771</v>
      </c>
      <c r="D232" t="s">
        <v>100</v>
      </c>
      <c r="E232" t="s">
        <v>298</v>
      </c>
      <c r="F232" s="2"/>
      <c r="G232" s="2"/>
      <c r="H232" s="2">
        <v>234</v>
      </c>
    </row>
    <row r="233" spans="1:8" x14ac:dyDescent="0.35">
      <c r="A233">
        <v>21074</v>
      </c>
      <c r="B233" t="s">
        <v>12</v>
      </c>
      <c r="C233" s="1">
        <v>45771</v>
      </c>
      <c r="D233" t="s">
        <v>185</v>
      </c>
      <c r="E233" t="s">
        <v>358</v>
      </c>
      <c r="F233" s="2"/>
      <c r="G233" s="2"/>
      <c r="H233" s="2">
        <v>492</v>
      </c>
    </row>
    <row r="234" spans="1:8" x14ac:dyDescent="0.35">
      <c r="A234">
        <v>21075</v>
      </c>
      <c r="B234" t="s">
        <v>12</v>
      </c>
      <c r="C234" s="1">
        <v>45771</v>
      </c>
      <c r="D234" t="s">
        <v>297</v>
      </c>
      <c r="E234" t="s">
        <v>296</v>
      </c>
      <c r="F234" s="2"/>
      <c r="G234" s="2"/>
      <c r="H234" s="2">
        <v>138</v>
      </c>
    </row>
    <row r="235" spans="1:8" x14ac:dyDescent="0.35">
      <c r="A235">
        <v>21076</v>
      </c>
      <c r="B235" t="s">
        <v>12</v>
      </c>
      <c r="C235" s="1">
        <v>45771</v>
      </c>
      <c r="D235" t="s">
        <v>295</v>
      </c>
      <c r="E235" t="s">
        <v>359</v>
      </c>
      <c r="F235" s="2"/>
      <c r="G235" s="2"/>
      <c r="H235" s="2">
        <v>16203.6</v>
      </c>
    </row>
    <row r="236" spans="1:8" x14ac:dyDescent="0.35">
      <c r="A236">
        <v>21077</v>
      </c>
      <c r="B236" t="s">
        <v>12</v>
      </c>
      <c r="C236" s="1">
        <v>45771</v>
      </c>
      <c r="D236" t="s">
        <v>184</v>
      </c>
      <c r="E236" t="s">
        <v>294</v>
      </c>
      <c r="F236" s="2"/>
      <c r="G236" s="2"/>
      <c r="H236" s="2">
        <v>375.34</v>
      </c>
    </row>
    <row r="237" spans="1:8" x14ac:dyDescent="0.35">
      <c r="A237">
        <v>21078</v>
      </c>
      <c r="B237" t="s">
        <v>12</v>
      </c>
      <c r="C237" s="1">
        <v>45771</v>
      </c>
      <c r="D237" t="s">
        <v>182</v>
      </c>
      <c r="E237" t="s">
        <v>360</v>
      </c>
      <c r="F237" s="2"/>
      <c r="G237" s="2"/>
      <c r="H237" s="2">
        <v>247.37</v>
      </c>
    </row>
    <row r="238" spans="1:8" x14ac:dyDescent="0.35">
      <c r="A238">
        <v>21079</v>
      </c>
      <c r="B238" t="s">
        <v>12</v>
      </c>
      <c r="C238" s="1">
        <v>45771</v>
      </c>
      <c r="D238" t="s">
        <v>293</v>
      </c>
      <c r="E238" t="s">
        <v>361</v>
      </c>
      <c r="F238" s="2"/>
      <c r="G238" s="2"/>
      <c r="H238" s="2">
        <v>157.5</v>
      </c>
    </row>
    <row r="239" spans="1:8" x14ac:dyDescent="0.35">
      <c r="A239">
        <v>21080</v>
      </c>
      <c r="B239" t="s">
        <v>12</v>
      </c>
      <c r="C239" s="1">
        <v>45771</v>
      </c>
      <c r="D239" t="s">
        <v>150</v>
      </c>
      <c r="E239" t="s">
        <v>150</v>
      </c>
      <c r="F239" s="2"/>
      <c r="G239" s="2"/>
      <c r="H239" s="2">
        <v>14</v>
      </c>
    </row>
    <row r="240" spans="1:8" x14ac:dyDescent="0.35">
      <c r="A240">
        <v>21081</v>
      </c>
      <c r="B240" t="s">
        <v>12</v>
      </c>
      <c r="C240" s="1">
        <v>45771</v>
      </c>
      <c r="D240" t="s">
        <v>96</v>
      </c>
      <c r="E240" t="s">
        <v>292</v>
      </c>
      <c r="F240" s="2"/>
      <c r="G240" s="2"/>
      <c r="H240" s="2">
        <v>1561.5</v>
      </c>
    </row>
    <row r="241" spans="1:8" x14ac:dyDescent="0.35">
      <c r="A241">
        <v>21186</v>
      </c>
      <c r="B241" t="s">
        <v>8</v>
      </c>
      <c r="C241" s="1">
        <v>45771</v>
      </c>
      <c r="D241" t="s">
        <v>84</v>
      </c>
      <c r="E241" t="s">
        <v>49</v>
      </c>
      <c r="F241" s="2">
        <v>0.69</v>
      </c>
      <c r="G241" s="2">
        <v>0.08</v>
      </c>
      <c r="H241" s="2">
        <v>0.77</v>
      </c>
    </row>
    <row r="242" spans="1:8" x14ac:dyDescent="0.35">
      <c r="A242">
        <v>21193</v>
      </c>
      <c r="B242" t="s">
        <v>8</v>
      </c>
      <c r="C242" s="1">
        <v>45771</v>
      </c>
      <c r="D242" t="s">
        <v>88</v>
      </c>
      <c r="E242" t="s">
        <v>87</v>
      </c>
      <c r="F242" s="2">
        <v>126.42</v>
      </c>
      <c r="G242" s="2">
        <v>25.27</v>
      </c>
      <c r="H242" s="2">
        <v>151.69</v>
      </c>
    </row>
    <row r="243" spans="1:8" x14ac:dyDescent="0.35">
      <c r="A243">
        <v>21136</v>
      </c>
      <c r="B243" t="s">
        <v>12</v>
      </c>
      <c r="C243" s="1">
        <v>45772</v>
      </c>
      <c r="D243" t="s">
        <v>120</v>
      </c>
      <c r="E243" t="s">
        <v>291</v>
      </c>
      <c r="F243" s="2"/>
      <c r="G243" s="2"/>
      <c r="H243" s="2">
        <v>360</v>
      </c>
    </row>
    <row r="244" spans="1:8" x14ac:dyDescent="0.35">
      <c r="A244">
        <v>21137</v>
      </c>
      <c r="B244" t="s">
        <v>12</v>
      </c>
      <c r="C244" s="1">
        <v>45772</v>
      </c>
      <c r="D244" t="s">
        <v>118</v>
      </c>
      <c r="E244" t="s">
        <v>60</v>
      </c>
      <c r="F244" s="2"/>
      <c r="G244" s="2"/>
      <c r="H244" s="2">
        <v>423.87</v>
      </c>
    </row>
    <row r="245" spans="1:8" x14ac:dyDescent="0.35">
      <c r="A245">
        <v>21138</v>
      </c>
      <c r="B245" t="s">
        <v>12</v>
      </c>
      <c r="C245" s="1">
        <v>45772</v>
      </c>
      <c r="D245" t="s">
        <v>362</v>
      </c>
      <c r="E245" t="s">
        <v>290</v>
      </c>
      <c r="F245" s="2"/>
      <c r="G245" s="2"/>
      <c r="H245" s="2">
        <v>2700</v>
      </c>
    </row>
    <row r="246" spans="1:8" x14ac:dyDescent="0.35">
      <c r="A246">
        <v>21139</v>
      </c>
      <c r="B246" t="s">
        <v>12</v>
      </c>
      <c r="C246" s="1">
        <v>45772</v>
      </c>
      <c r="D246" t="s">
        <v>289</v>
      </c>
      <c r="E246" t="s">
        <v>288</v>
      </c>
      <c r="F246" s="2"/>
      <c r="G246" s="2"/>
      <c r="H246" s="2">
        <v>433.44</v>
      </c>
    </row>
    <row r="247" spans="1:8" x14ac:dyDescent="0.35">
      <c r="A247">
        <v>21140</v>
      </c>
      <c r="B247" t="s">
        <v>12</v>
      </c>
      <c r="C247" s="1">
        <v>45772</v>
      </c>
      <c r="D247" t="s">
        <v>287</v>
      </c>
      <c r="E247" t="s">
        <v>363</v>
      </c>
      <c r="F247" s="2"/>
      <c r="G247" s="2"/>
      <c r="H247" s="2">
        <v>162.74</v>
      </c>
    </row>
    <row r="248" spans="1:8" x14ac:dyDescent="0.35">
      <c r="A248">
        <v>21141</v>
      </c>
      <c r="B248" t="s">
        <v>12</v>
      </c>
      <c r="C248" s="1">
        <v>45772</v>
      </c>
      <c r="D248" t="s">
        <v>286</v>
      </c>
      <c r="E248" t="s">
        <v>285</v>
      </c>
      <c r="F248" s="2"/>
      <c r="G248" s="2"/>
      <c r="H248" s="2">
        <v>2200</v>
      </c>
    </row>
    <row r="249" spans="1:8" x14ac:dyDescent="0.35">
      <c r="A249">
        <v>21142</v>
      </c>
      <c r="B249" t="s">
        <v>12</v>
      </c>
      <c r="C249" s="1">
        <v>45772</v>
      </c>
      <c r="D249" t="s">
        <v>284</v>
      </c>
      <c r="E249" t="s">
        <v>283</v>
      </c>
      <c r="F249" s="2"/>
      <c r="G249" s="2"/>
      <c r="H249" s="2">
        <v>250</v>
      </c>
    </row>
    <row r="250" spans="1:8" x14ac:dyDescent="0.35">
      <c r="A250">
        <v>21143</v>
      </c>
      <c r="B250" t="s">
        <v>12</v>
      </c>
      <c r="C250" s="1">
        <v>45772</v>
      </c>
      <c r="D250" t="s">
        <v>282</v>
      </c>
      <c r="E250" t="s">
        <v>281</v>
      </c>
      <c r="F250" s="2"/>
      <c r="G250" s="2"/>
      <c r="H250" s="2">
        <v>75</v>
      </c>
    </row>
    <row r="251" spans="1:8" x14ac:dyDescent="0.35">
      <c r="A251">
        <v>21144</v>
      </c>
      <c r="B251" t="s">
        <v>12</v>
      </c>
      <c r="C251" s="1">
        <v>45772</v>
      </c>
      <c r="D251" t="s">
        <v>81</v>
      </c>
      <c r="E251" t="s">
        <v>146</v>
      </c>
      <c r="F251" s="2"/>
      <c r="G251" s="2"/>
      <c r="H251" s="2">
        <v>255.84</v>
      </c>
    </row>
    <row r="252" spans="1:8" x14ac:dyDescent="0.35">
      <c r="A252">
        <v>21145</v>
      </c>
      <c r="B252" t="s">
        <v>12</v>
      </c>
      <c r="C252" s="1">
        <v>45772</v>
      </c>
      <c r="D252" t="s">
        <v>280</v>
      </c>
      <c r="E252" t="s">
        <v>266</v>
      </c>
      <c r="F252" s="2"/>
      <c r="G252" s="2"/>
      <c r="H252" s="2">
        <v>110</v>
      </c>
    </row>
    <row r="253" spans="1:8" x14ac:dyDescent="0.35">
      <c r="A253">
        <v>21146</v>
      </c>
      <c r="B253" t="s">
        <v>12</v>
      </c>
      <c r="C253" s="1">
        <v>45772</v>
      </c>
      <c r="D253" t="s">
        <v>104</v>
      </c>
      <c r="E253" t="s">
        <v>103</v>
      </c>
      <c r="F253" s="2"/>
      <c r="G253" s="2"/>
      <c r="H253" s="2">
        <v>98.5</v>
      </c>
    </row>
    <row r="254" spans="1:8" x14ac:dyDescent="0.35">
      <c r="A254">
        <v>21147</v>
      </c>
      <c r="B254" t="s">
        <v>12</v>
      </c>
      <c r="C254" s="1">
        <v>45772</v>
      </c>
      <c r="D254" t="s">
        <v>279</v>
      </c>
      <c r="E254" t="s">
        <v>278</v>
      </c>
      <c r="F254" s="2"/>
      <c r="G254" s="2"/>
      <c r="H254" s="2">
        <v>150</v>
      </c>
    </row>
    <row r="255" spans="1:8" x14ac:dyDescent="0.35">
      <c r="A255">
        <v>21148</v>
      </c>
      <c r="B255" t="s">
        <v>12</v>
      </c>
      <c r="C255" s="1">
        <v>45772</v>
      </c>
      <c r="D255" t="s">
        <v>277</v>
      </c>
      <c r="E255" t="s">
        <v>60</v>
      </c>
      <c r="F255" s="2"/>
      <c r="G255" s="2"/>
      <c r="H255" s="2">
        <v>1001.69</v>
      </c>
    </row>
    <row r="256" spans="1:8" x14ac:dyDescent="0.35">
      <c r="A256">
        <v>21149</v>
      </c>
      <c r="B256" t="s">
        <v>12</v>
      </c>
      <c r="C256" s="1">
        <v>45772</v>
      </c>
      <c r="D256" t="s">
        <v>276</v>
      </c>
      <c r="E256" t="s">
        <v>275</v>
      </c>
      <c r="F256" s="2"/>
      <c r="G256" s="2"/>
      <c r="H256" s="2">
        <v>133.9</v>
      </c>
    </row>
    <row r="257" spans="1:8" x14ac:dyDescent="0.35">
      <c r="A257">
        <v>21150</v>
      </c>
      <c r="B257" t="s">
        <v>12</v>
      </c>
      <c r="C257" s="1">
        <v>45772</v>
      </c>
      <c r="D257" t="s">
        <v>174</v>
      </c>
      <c r="E257" t="s">
        <v>364</v>
      </c>
      <c r="F257" s="2"/>
      <c r="G257" s="2"/>
      <c r="H257" s="2">
        <v>1154.69</v>
      </c>
    </row>
    <row r="258" spans="1:8" x14ac:dyDescent="0.35">
      <c r="A258">
        <v>21151</v>
      </c>
      <c r="B258" t="s">
        <v>12</v>
      </c>
      <c r="C258" s="1">
        <v>45772</v>
      </c>
      <c r="D258" t="s">
        <v>75</v>
      </c>
      <c r="E258" t="s">
        <v>274</v>
      </c>
      <c r="F258" s="2"/>
      <c r="G258" s="2"/>
      <c r="H258" s="2">
        <v>8.2899999999999991</v>
      </c>
    </row>
    <row r="259" spans="1:8" x14ac:dyDescent="0.35">
      <c r="A259">
        <v>21152</v>
      </c>
      <c r="B259" t="s">
        <v>12</v>
      </c>
      <c r="C259" s="1">
        <v>45772</v>
      </c>
      <c r="D259" t="s">
        <v>273</v>
      </c>
      <c r="E259" t="s">
        <v>266</v>
      </c>
      <c r="F259" s="2"/>
      <c r="G259" s="2"/>
      <c r="H259" s="2">
        <v>84</v>
      </c>
    </row>
    <row r="260" spans="1:8" x14ac:dyDescent="0.35">
      <c r="A260">
        <v>21153</v>
      </c>
      <c r="B260" t="s">
        <v>12</v>
      </c>
      <c r="C260" s="1">
        <v>45772</v>
      </c>
      <c r="D260" t="s">
        <v>173</v>
      </c>
      <c r="E260" t="s">
        <v>272</v>
      </c>
      <c r="F260" s="2"/>
      <c r="G260" s="2"/>
      <c r="H260" s="2">
        <v>2994</v>
      </c>
    </row>
    <row r="261" spans="1:8" x14ac:dyDescent="0.35">
      <c r="A261">
        <v>21154</v>
      </c>
      <c r="B261" t="s">
        <v>12</v>
      </c>
      <c r="C261" s="1">
        <v>45772</v>
      </c>
      <c r="D261" t="s">
        <v>271</v>
      </c>
      <c r="E261" t="s">
        <v>270</v>
      </c>
      <c r="F261" s="2"/>
      <c r="G261" s="2"/>
      <c r="H261" s="2">
        <v>143.4</v>
      </c>
    </row>
    <row r="262" spans="1:8" x14ac:dyDescent="0.35">
      <c r="A262">
        <v>21155</v>
      </c>
      <c r="B262" t="s">
        <v>12</v>
      </c>
      <c r="C262" s="1">
        <v>45772</v>
      </c>
      <c r="D262" t="s">
        <v>269</v>
      </c>
      <c r="E262" t="s">
        <v>365</v>
      </c>
      <c r="F262" s="2"/>
      <c r="G262" s="2"/>
      <c r="H262" s="2">
        <v>1872.6</v>
      </c>
    </row>
    <row r="263" spans="1:8" x14ac:dyDescent="0.35">
      <c r="A263">
        <v>21156</v>
      </c>
      <c r="B263" t="s">
        <v>12</v>
      </c>
      <c r="C263" s="1">
        <v>45772</v>
      </c>
      <c r="D263" t="s">
        <v>182</v>
      </c>
      <c r="E263" t="s">
        <v>268</v>
      </c>
      <c r="F263" s="2"/>
      <c r="G263" s="2"/>
      <c r="H263" s="2">
        <v>284.06</v>
      </c>
    </row>
    <row r="264" spans="1:8" x14ac:dyDescent="0.35">
      <c r="A264">
        <v>21157</v>
      </c>
      <c r="B264" t="s">
        <v>12</v>
      </c>
      <c r="C264" s="1">
        <v>45772</v>
      </c>
      <c r="D264" t="s">
        <v>267</v>
      </c>
      <c r="E264" t="s">
        <v>266</v>
      </c>
      <c r="F264" s="2"/>
      <c r="G264" s="2"/>
      <c r="H264" s="2">
        <v>630</v>
      </c>
    </row>
    <row r="265" spans="1:8" x14ac:dyDescent="0.35">
      <c r="A265">
        <v>21158</v>
      </c>
      <c r="B265" t="s">
        <v>12</v>
      </c>
      <c r="C265" s="1">
        <v>45772</v>
      </c>
      <c r="D265" t="s">
        <v>73</v>
      </c>
      <c r="E265" t="s">
        <v>265</v>
      </c>
      <c r="F265" s="2"/>
      <c r="G265" s="2"/>
      <c r="H265" s="2">
        <v>584.34</v>
      </c>
    </row>
    <row r="266" spans="1:8" x14ac:dyDescent="0.35">
      <c r="A266">
        <v>21159</v>
      </c>
      <c r="B266" t="s">
        <v>12</v>
      </c>
      <c r="C266" s="1">
        <v>45772</v>
      </c>
      <c r="D266" t="s">
        <v>264</v>
      </c>
      <c r="E266" t="s">
        <v>263</v>
      </c>
      <c r="F266" s="2"/>
      <c r="G266" s="2"/>
      <c r="H266" s="2">
        <v>3547.44</v>
      </c>
    </row>
    <row r="267" spans="1:8" x14ac:dyDescent="0.35">
      <c r="A267">
        <v>21160</v>
      </c>
      <c r="B267" t="s">
        <v>12</v>
      </c>
      <c r="C267" s="1">
        <v>45772</v>
      </c>
      <c r="D267" t="s">
        <v>96</v>
      </c>
      <c r="E267" t="s">
        <v>262</v>
      </c>
      <c r="F267" s="2"/>
      <c r="G267" s="2"/>
      <c r="H267" s="2">
        <v>2893.97</v>
      </c>
    </row>
    <row r="268" spans="1:8" x14ac:dyDescent="0.35">
      <c r="A268">
        <v>21161</v>
      </c>
      <c r="B268" t="s">
        <v>12</v>
      </c>
      <c r="C268" s="1">
        <v>45772</v>
      </c>
      <c r="D268" t="s">
        <v>179</v>
      </c>
      <c r="E268" t="s">
        <v>261</v>
      </c>
      <c r="F268" s="2"/>
      <c r="G268" s="2"/>
      <c r="H268" s="2">
        <v>228.34</v>
      </c>
    </row>
    <row r="269" spans="1:8" x14ac:dyDescent="0.35">
      <c r="A269">
        <v>21162</v>
      </c>
      <c r="B269" t="s">
        <v>12</v>
      </c>
      <c r="C269" s="1">
        <v>45772</v>
      </c>
      <c r="D269" t="s">
        <v>260</v>
      </c>
      <c r="E269" t="s">
        <v>250</v>
      </c>
      <c r="F269" s="2"/>
      <c r="G269" s="2"/>
      <c r="H269" s="2">
        <v>9116</v>
      </c>
    </row>
    <row r="270" spans="1:8" x14ac:dyDescent="0.35">
      <c r="A270">
        <v>21163</v>
      </c>
      <c r="B270" t="s">
        <v>12</v>
      </c>
      <c r="C270" s="1">
        <v>45772</v>
      </c>
      <c r="D270" t="s">
        <v>259</v>
      </c>
      <c r="E270" t="s">
        <v>258</v>
      </c>
      <c r="F270" s="2"/>
      <c r="G270" s="2"/>
      <c r="H270" s="2">
        <v>107</v>
      </c>
    </row>
    <row r="271" spans="1:8" x14ac:dyDescent="0.35">
      <c r="A271">
        <v>21164</v>
      </c>
      <c r="B271" t="s">
        <v>12</v>
      </c>
      <c r="C271" s="1">
        <v>45772</v>
      </c>
      <c r="D271" t="s">
        <v>172</v>
      </c>
      <c r="E271" t="s">
        <v>62</v>
      </c>
      <c r="F271" s="2"/>
      <c r="G271" s="2"/>
      <c r="H271" s="2">
        <v>53.62</v>
      </c>
    </row>
    <row r="272" spans="1:8" x14ac:dyDescent="0.35">
      <c r="A272">
        <v>21165</v>
      </c>
      <c r="B272" t="s">
        <v>12</v>
      </c>
      <c r="C272" s="1">
        <v>45772</v>
      </c>
      <c r="D272" t="s">
        <v>65</v>
      </c>
      <c r="E272" t="s">
        <v>62</v>
      </c>
      <c r="F272" s="2"/>
      <c r="G272" s="2"/>
      <c r="H272" s="2">
        <v>30.34</v>
      </c>
    </row>
    <row r="273" spans="1:8" x14ac:dyDescent="0.35">
      <c r="A273">
        <v>21166</v>
      </c>
      <c r="B273" t="s">
        <v>12</v>
      </c>
      <c r="C273" s="1">
        <v>45772</v>
      </c>
      <c r="D273" t="s">
        <v>63</v>
      </c>
      <c r="E273" t="s">
        <v>62</v>
      </c>
      <c r="F273" s="2"/>
      <c r="G273" s="2"/>
      <c r="H273" s="2">
        <v>25.97</v>
      </c>
    </row>
    <row r="274" spans="1:8" x14ac:dyDescent="0.35">
      <c r="A274">
        <v>21167</v>
      </c>
      <c r="B274" t="s">
        <v>12</v>
      </c>
      <c r="C274" s="1">
        <v>45772</v>
      </c>
      <c r="D274" t="s">
        <v>257</v>
      </c>
      <c r="E274" t="s">
        <v>62</v>
      </c>
      <c r="F274" s="2"/>
      <c r="G274" s="2"/>
      <c r="H274" s="2">
        <v>55.49</v>
      </c>
    </row>
    <row r="275" spans="1:8" x14ac:dyDescent="0.35">
      <c r="A275">
        <v>21168</v>
      </c>
      <c r="B275" t="s">
        <v>12</v>
      </c>
      <c r="C275" s="1">
        <v>45772</v>
      </c>
      <c r="D275" t="s">
        <v>112</v>
      </c>
      <c r="E275" t="s">
        <v>256</v>
      </c>
      <c r="F275" s="2"/>
      <c r="G275" s="2"/>
      <c r="H275" s="2">
        <v>44227</v>
      </c>
    </row>
    <row r="276" spans="1:8" x14ac:dyDescent="0.35">
      <c r="A276">
        <v>21169</v>
      </c>
      <c r="B276" t="s">
        <v>12</v>
      </c>
      <c r="C276" s="1">
        <v>45772</v>
      </c>
      <c r="D276" t="s">
        <v>255</v>
      </c>
      <c r="E276" t="s">
        <v>254</v>
      </c>
      <c r="F276" s="2"/>
      <c r="G276" s="2"/>
      <c r="H276" s="2">
        <v>34418.53</v>
      </c>
    </row>
    <row r="277" spans="1:8" x14ac:dyDescent="0.35">
      <c r="A277">
        <v>21170</v>
      </c>
      <c r="B277" t="s">
        <v>12</v>
      </c>
      <c r="C277" s="1">
        <v>45772</v>
      </c>
      <c r="D277" t="s">
        <v>253</v>
      </c>
      <c r="E277" t="s">
        <v>250</v>
      </c>
      <c r="F277" s="2"/>
      <c r="G277" s="2"/>
      <c r="H277" s="2">
        <v>14000</v>
      </c>
    </row>
    <row r="278" spans="1:8" x14ac:dyDescent="0.35">
      <c r="A278">
        <v>21171</v>
      </c>
      <c r="B278" t="s">
        <v>12</v>
      </c>
      <c r="C278" s="1">
        <v>45772</v>
      </c>
      <c r="D278" t="s">
        <v>252</v>
      </c>
      <c r="E278" t="s">
        <v>250</v>
      </c>
      <c r="F278" s="2"/>
      <c r="G278" s="2"/>
      <c r="H278" s="2">
        <v>8000</v>
      </c>
    </row>
    <row r="279" spans="1:8" x14ac:dyDescent="0.35">
      <c r="A279">
        <v>21172</v>
      </c>
      <c r="B279" t="s">
        <v>12</v>
      </c>
      <c r="C279" s="1">
        <v>45772</v>
      </c>
      <c r="D279" t="s">
        <v>251</v>
      </c>
      <c r="E279" t="s">
        <v>250</v>
      </c>
      <c r="F279" s="2"/>
      <c r="G279" s="2"/>
      <c r="H279" s="2">
        <v>4000</v>
      </c>
    </row>
    <row r="280" spans="1:8" x14ac:dyDescent="0.35">
      <c r="A280">
        <v>21188</v>
      </c>
      <c r="B280" t="s">
        <v>8</v>
      </c>
      <c r="C280" s="1">
        <v>45775</v>
      </c>
      <c r="D280" t="s">
        <v>50</v>
      </c>
      <c r="E280" t="s">
        <v>49</v>
      </c>
      <c r="F280" s="2">
        <v>52.63</v>
      </c>
      <c r="G280" s="2">
        <v>0</v>
      </c>
      <c r="H280" s="2">
        <v>52.63</v>
      </c>
    </row>
    <row r="281" spans="1:8" x14ac:dyDescent="0.35">
      <c r="A281">
        <v>21189</v>
      </c>
      <c r="B281" t="s">
        <v>8</v>
      </c>
      <c r="C281" s="1">
        <v>45775</v>
      </c>
      <c r="D281" t="s">
        <v>86</v>
      </c>
      <c r="E281" t="s">
        <v>249</v>
      </c>
      <c r="F281" s="2">
        <v>451.2</v>
      </c>
      <c r="G281" s="2">
        <v>90.24</v>
      </c>
      <c r="H281" s="2">
        <v>541.44000000000005</v>
      </c>
    </row>
    <row r="282" spans="1:8" x14ac:dyDescent="0.35">
      <c r="A282">
        <v>21190</v>
      </c>
      <c r="B282" t="s">
        <v>8</v>
      </c>
      <c r="C282" s="1">
        <v>45775</v>
      </c>
      <c r="D282" t="s">
        <v>52</v>
      </c>
      <c r="E282" t="s">
        <v>51</v>
      </c>
      <c r="F282" s="2">
        <v>15.58</v>
      </c>
      <c r="G282" s="2">
        <v>0.78</v>
      </c>
      <c r="H282" s="2">
        <v>16.36</v>
      </c>
    </row>
    <row r="283" spans="1:8" x14ac:dyDescent="0.35">
      <c r="A283">
        <v>21191</v>
      </c>
      <c r="B283" t="s">
        <v>8</v>
      </c>
      <c r="C283" s="1">
        <v>45775</v>
      </c>
      <c r="D283" t="s">
        <v>55</v>
      </c>
      <c r="E283" t="s">
        <v>54</v>
      </c>
      <c r="F283" s="2">
        <v>607.47</v>
      </c>
      <c r="G283" s="2">
        <v>121.48</v>
      </c>
      <c r="H283" s="2">
        <v>728.95</v>
      </c>
    </row>
    <row r="284" spans="1:8" x14ac:dyDescent="0.35">
      <c r="A284">
        <v>21192</v>
      </c>
      <c r="B284" t="s">
        <v>8</v>
      </c>
      <c r="C284" s="1">
        <v>45775</v>
      </c>
      <c r="D284" t="s">
        <v>90</v>
      </c>
      <c r="E284" t="s">
        <v>366</v>
      </c>
      <c r="F284" s="2">
        <v>647.52</v>
      </c>
      <c r="G284" s="2">
        <v>129.5</v>
      </c>
      <c r="H284" s="2">
        <v>777.02</v>
      </c>
    </row>
    <row r="285" spans="1:8" x14ac:dyDescent="0.35">
      <c r="A285">
        <v>21228</v>
      </c>
      <c r="B285" t="s">
        <v>8</v>
      </c>
      <c r="C285" s="1">
        <v>45775</v>
      </c>
      <c r="D285" t="s">
        <v>15</v>
      </c>
      <c r="E285" t="s">
        <v>248</v>
      </c>
      <c r="F285" s="2">
        <v>21.92</v>
      </c>
      <c r="G285" s="2">
        <v>0</v>
      </c>
      <c r="H285" s="2">
        <v>21.92</v>
      </c>
    </row>
    <row r="286" spans="1:8" x14ac:dyDescent="0.35">
      <c r="A286">
        <v>21230</v>
      </c>
      <c r="B286" t="s">
        <v>12</v>
      </c>
      <c r="C286" s="1">
        <v>45776</v>
      </c>
      <c r="D286" t="s">
        <v>247</v>
      </c>
      <c r="E286" t="s">
        <v>246</v>
      </c>
      <c r="F286" s="2"/>
      <c r="G286" s="2"/>
      <c r="H286" s="2">
        <v>37.07</v>
      </c>
    </row>
    <row r="287" spans="1:8" x14ac:dyDescent="0.35">
      <c r="A287">
        <v>21243</v>
      </c>
      <c r="B287" t="s">
        <v>8</v>
      </c>
      <c r="C287" s="1">
        <v>45777</v>
      </c>
      <c r="D287" t="s">
        <v>90</v>
      </c>
      <c r="E287" t="s">
        <v>132</v>
      </c>
      <c r="F287" s="2">
        <v>3409.06</v>
      </c>
      <c r="G287" s="2">
        <v>681.81</v>
      </c>
      <c r="H287" s="2">
        <v>4090.87</v>
      </c>
    </row>
    <row r="288" spans="1:8" x14ac:dyDescent="0.35">
      <c r="A288">
        <v>21245</v>
      </c>
      <c r="B288" t="s">
        <v>8</v>
      </c>
      <c r="C288" s="1">
        <v>45777</v>
      </c>
      <c r="D288" t="s">
        <v>84</v>
      </c>
      <c r="E288" t="s">
        <v>49</v>
      </c>
      <c r="F288" s="2">
        <v>0.69</v>
      </c>
      <c r="G288" s="2">
        <v>0.08</v>
      </c>
      <c r="H288" s="2">
        <v>0.77</v>
      </c>
    </row>
    <row r="289" spans="7:8" x14ac:dyDescent="0.35">
      <c r="H289" s="3">
        <f>SUM(H164:H288)</f>
        <v>442169.78</v>
      </c>
    </row>
    <row r="291" spans="7:8" ht="15" thickBot="1" x14ac:dyDescent="0.4">
      <c r="G291" t="s">
        <v>7</v>
      </c>
      <c r="H291" s="6">
        <f>H25+H44+H161+H289</f>
        <v>655378.07000000007</v>
      </c>
    </row>
    <row r="292" spans="7:8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244C-2F30-4979-BCC0-1BBFE756347C}">
  <dimension ref="A1"/>
  <sheetViews>
    <sheetView topLeftCell="A9" workbookViewId="0">
      <selection activeCell="B9" sqref="B1:H1048576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Preview xmlns="c01157c2-8cd1-42cc-92e9-0843b19f079b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7" ma:contentTypeDescription="Create a new document." ma:contentTypeScope="" ma:versionID="28e25093f26d5a462bd9acfd2e32f14f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a1005d0c9d17991635b76118af176c59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50897-E1DE-479C-BCE2-737FA07705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60B79-E9B8-4DE5-8ABD-FA659990D17D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3.xml><?xml version="1.0" encoding="utf-8"?>
<ds:datastoreItem xmlns:ds="http://schemas.openxmlformats.org/officeDocument/2006/customXml" ds:itemID="{E43186C7-BCFF-4495-9E18-44EEE30D6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dcterms:created xsi:type="dcterms:W3CDTF">2025-04-01T14:25:50Z</dcterms:created>
  <dcterms:modified xsi:type="dcterms:W3CDTF">2025-05-01T07:00:17Z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MediaServiceImageTags">
    <vt:lpwstr/>
  </property>
</Properties>
</file>